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在编人员" sheetId="1" r:id="rId1"/>
    <sheet name="合同制人员" sheetId="2" r:id="rId2"/>
    <sheet name="派遣人员" sheetId="3" r:id="rId3"/>
  </sheets>
  <definedNames>
    <definedName name="_xlnm._FilterDatabase" localSheetId="0" hidden="1">在编人员!$A$2:$Y$725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<sst xmlns="http://schemas.openxmlformats.org/spreadsheetml/2006/main" count="874">
  <si>
    <t>序号</t>
  </si>
  <si>
    <t>工作单位</t>
  </si>
  <si>
    <t>姓名</t>
  </si>
  <si>
    <t>性别</t>
  </si>
  <si>
    <t>年龄</t>
  </si>
  <si>
    <t>职务等级</t>
  </si>
  <si>
    <t>职务工资</t>
  </si>
  <si>
    <t>薪级工资</t>
  </si>
  <si>
    <t>试用
工资</t>
  </si>
  <si>
    <t>工资
合计</t>
  </si>
  <si>
    <t>进入本单
位时间</t>
  </si>
  <si>
    <t>17年实际工作月数</t>
  </si>
  <si>
    <t>缴费比例0.5%</t>
  </si>
  <si>
    <t>应收工会费</t>
  </si>
  <si>
    <t>备注</t>
  </si>
  <si>
    <t>财经学院</t>
  </si>
  <si>
    <t>鲍润华</t>
  </si>
  <si>
    <t>女</t>
  </si>
  <si>
    <t>十一级岗位</t>
  </si>
  <si>
    <t>陈祥禧</t>
  </si>
  <si>
    <t>男</t>
  </si>
  <si>
    <t>六级岗位</t>
  </si>
  <si>
    <t>陈彦希</t>
  </si>
  <si>
    <t>陈楠</t>
  </si>
  <si>
    <t>董长胜</t>
  </si>
  <si>
    <t>四级岗位</t>
  </si>
  <si>
    <t>董华锋</t>
  </si>
  <si>
    <t>十二级岗位</t>
  </si>
  <si>
    <t>付命蓉</t>
  </si>
  <si>
    <t>龚睿</t>
  </si>
  <si>
    <t>八级岗位</t>
  </si>
  <si>
    <t>郭芙蓉</t>
  </si>
  <si>
    <t>十级岗位</t>
  </si>
  <si>
    <t>何雪婧</t>
  </si>
  <si>
    <t>黄娟</t>
  </si>
  <si>
    <t>黄文胜</t>
  </si>
  <si>
    <t>三级岗位</t>
  </si>
  <si>
    <t>江姗</t>
  </si>
  <si>
    <t>李畅</t>
  </si>
  <si>
    <t>李静</t>
  </si>
  <si>
    <t>李立</t>
  </si>
  <si>
    <t>李明慧</t>
  </si>
  <si>
    <t>七级岗位</t>
  </si>
  <si>
    <t>林坚</t>
  </si>
  <si>
    <t>技术工三级</t>
  </si>
  <si>
    <t>林源</t>
  </si>
  <si>
    <t>刘蓉</t>
  </si>
  <si>
    <t>刘王德馨</t>
  </si>
  <si>
    <t>刘睿</t>
  </si>
  <si>
    <t>梅德强</t>
  </si>
  <si>
    <t>彭燕</t>
  </si>
  <si>
    <t>蒲冰</t>
  </si>
  <si>
    <t>石光</t>
  </si>
  <si>
    <t>宋海姣</t>
  </si>
  <si>
    <t>谭倩</t>
  </si>
  <si>
    <t>唐夏</t>
  </si>
  <si>
    <t>王红谊</t>
  </si>
  <si>
    <t>王学慧</t>
  </si>
  <si>
    <t>五级岗位</t>
  </si>
  <si>
    <t>魏思毅</t>
  </si>
  <si>
    <t>魏滔谊</t>
  </si>
  <si>
    <t>温璿</t>
  </si>
  <si>
    <t>吴娟</t>
  </si>
  <si>
    <t>徐悦</t>
  </si>
  <si>
    <t>九级岗位</t>
  </si>
  <si>
    <t>杨瑜</t>
  </si>
  <si>
    <t>杨睿</t>
  </si>
  <si>
    <t>叶欧</t>
  </si>
  <si>
    <t>余梦婕</t>
  </si>
  <si>
    <t>俞燕</t>
  </si>
  <si>
    <t>曾钰寒</t>
  </si>
  <si>
    <t>张春萍</t>
  </si>
  <si>
    <t>郑丽</t>
  </si>
  <si>
    <t>郑渝英</t>
  </si>
  <si>
    <t>周礼艳</t>
  </si>
  <si>
    <t>周庆</t>
  </si>
  <si>
    <t>六级职员</t>
  </si>
  <si>
    <t>丁敏</t>
  </si>
  <si>
    <t>罗平实</t>
  </si>
  <si>
    <t>财务与资产管理处</t>
  </si>
  <si>
    <t>陈林</t>
  </si>
  <si>
    <t>陈云霞</t>
  </si>
  <si>
    <t>樊玉蓉</t>
  </si>
  <si>
    <t>龚思宇</t>
  </si>
  <si>
    <t>古彬</t>
  </si>
  <si>
    <t>十三级岗位</t>
  </si>
  <si>
    <t>匡平</t>
  </si>
  <si>
    <t>罗泽宇</t>
  </si>
  <si>
    <t>王东颖</t>
  </si>
  <si>
    <t>王馨瑜</t>
  </si>
  <si>
    <t>未定级专业技术人员</t>
  </si>
  <si>
    <t/>
  </si>
  <si>
    <t>韦光莉</t>
  </si>
  <si>
    <t>谢佳昕</t>
  </si>
  <si>
    <t>杨俊凤</t>
  </si>
  <si>
    <t>杨雪</t>
  </si>
  <si>
    <t>杨智慧</t>
  </si>
  <si>
    <t>姚瑶</t>
  </si>
  <si>
    <t>张晓燕</t>
  </si>
  <si>
    <t>周晓莉</t>
  </si>
  <si>
    <t>产教融合中心、科研发展处</t>
  </si>
  <si>
    <t>黄琼俭</t>
  </si>
  <si>
    <t>金渝琳</t>
  </si>
  <si>
    <t>李应</t>
  </si>
  <si>
    <t>刘兰泉</t>
  </si>
  <si>
    <t>龙血松</t>
  </si>
  <si>
    <t>罗燕</t>
  </si>
  <si>
    <t>八级职员</t>
  </si>
  <si>
    <t>彭丽蓉</t>
  </si>
  <si>
    <t>杨发坤</t>
  </si>
  <si>
    <t>2018年4月辞职</t>
  </si>
  <si>
    <t>赵明</t>
  </si>
  <si>
    <t>车辆工程学院</t>
  </si>
  <si>
    <t>白云</t>
  </si>
  <si>
    <t>陈菲菲</t>
  </si>
  <si>
    <t>陈家全</t>
  </si>
  <si>
    <t>陈渝</t>
  </si>
  <si>
    <t>程飞</t>
  </si>
  <si>
    <t>程曦</t>
  </si>
  <si>
    <t>段妍</t>
  </si>
  <si>
    <t>樊艳丽</t>
  </si>
  <si>
    <t>高扬</t>
  </si>
  <si>
    <t>七级职员</t>
  </si>
  <si>
    <t>贺大松</t>
  </si>
  <si>
    <t>黄朝慧</t>
  </si>
  <si>
    <t>黄晓英</t>
  </si>
  <si>
    <t>金明</t>
  </si>
  <si>
    <t>兰文奎</t>
  </si>
  <si>
    <t>李强</t>
  </si>
  <si>
    <t>李仕生</t>
  </si>
  <si>
    <t>梁代春</t>
  </si>
  <si>
    <t>林森</t>
  </si>
  <si>
    <t>刘华章</t>
  </si>
  <si>
    <t>刘明君</t>
  </si>
  <si>
    <t>倪尔东</t>
  </si>
  <si>
    <t>彭涛</t>
  </si>
  <si>
    <t>彭瑜</t>
  </si>
  <si>
    <t>谭力</t>
  </si>
  <si>
    <t>唐波</t>
  </si>
  <si>
    <t>唐鹏</t>
  </si>
  <si>
    <t>涂珊</t>
  </si>
  <si>
    <t>王国明</t>
  </si>
  <si>
    <t>王亮亮</t>
  </si>
  <si>
    <t>吴小俊</t>
  </si>
  <si>
    <t>谢越</t>
  </si>
  <si>
    <t>徐淑亮</t>
  </si>
  <si>
    <t>徐小龙</t>
  </si>
  <si>
    <t>杨洋</t>
  </si>
  <si>
    <t>杨智</t>
  </si>
  <si>
    <t>叶进</t>
  </si>
  <si>
    <t>袁苗达</t>
  </si>
  <si>
    <t>袁琼</t>
  </si>
  <si>
    <t>张晋源</t>
  </si>
  <si>
    <t>张科</t>
  </si>
  <si>
    <t>赵计平</t>
  </si>
  <si>
    <t>钟小林</t>
  </si>
  <si>
    <t>周云姗</t>
  </si>
  <si>
    <t>党政办公室</t>
  </si>
  <si>
    <t>陈静</t>
  </si>
  <si>
    <t>五级职员</t>
  </si>
  <si>
    <t>陈磊</t>
  </si>
  <si>
    <t>陈友力</t>
  </si>
  <si>
    <t>陈泓吉</t>
  </si>
  <si>
    <t>邓闵心</t>
  </si>
  <si>
    <t>苟建明</t>
  </si>
  <si>
    <t>郭天平</t>
  </si>
  <si>
    <t>四级职员</t>
  </si>
  <si>
    <t>李慧萍</t>
  </si>
  <si>
    <t>刘镭</t>
  </si>
  <si>
    <t>罗玮琦</t>
  </si>
  <si>
    <t>冉富匀</t>
  </si>
  <si>
    <t>王芳</t>
  </si>
  <si>
    <t>王官成</t>
  </si>
  <si>
    <t>肖红</t>
  </si>
  <si>
    <t>谢涛</t>
  </si>
  <si>
    <t>徐健</t>
  </si>
  <si>
    <t>徐兴旺</t>
  </si>
  <si>
    <t>徐益</t>
  </si>
  <si>
    <t>袁建仁</t>
  </si>
  <si>
    <t>张馨丹</t>
  </si>
  <si>
    <t>甄真</t>
  </si>
  <si>
    <t>周玉蓉</t>
  </si>
  <si>
    <t>工会、离退休工作处</t>
  </si>
  <si>
    <t>陈安容</t>
  </si>
  <si>
    <t>丁渝彤</t>
  </si>
  <si>
    <t>郭晓鹏</t>
  </si>
  <si>
    <t>罗朝术</t>
  </si>
  <si>
    <t>潘明英</t>
  </si>
  <si>
    <t>庞晓红</t>
  </si>
  <si>
    <t>童伶</t>
  </si>
  <si>
    <t>岳秀琳</t>
  </si>
  <si>
    <t>周文武</t>
  </si>
  <si>
    <t>朱蒨</t>
  </si>
  <si>
    <t>管理与航空学院</t>
  </si>
  <si>
    <t>陈栋</t>
  </si>
  <si>
    <t>陈辉韬</t>
  </si>
  <si>
    <t>陈杰</t>
  </si>
  <si>
    <t>程昌盛</t>
  </si>
  <si>
    <t>程远清</t>
  </si>
  <si>
    <t>邓莉</t>
  </si>
  <si>
    <t>邓旭</t>
  </si>
  <si>
    <t>段利玲</t>
  </si>
  <si>
    <t>甘颖</t>
  </si>
  <si>
    <t>郝天军</t>
  </si>
  <si>
    <t>黄丹</t>
  </si>
  <si>
    <t>黄剑波</t>
  </si>
  <si>
    <t>黄妍</t>
  </si>
  <si>
    <t>姜涛</t>
  </si>
  <si>
    <t>蒋晶晶</t>
  </si>
  <si>
    <t>蒋萍</t>
  </si>
  <si>
    <t>李乐</t>
  </si>
  <si>
    <t>李雪琴</t>
  </si>
  <si>
    <t>刘姝</t>
  </si>
  <si>
    <t>刘钰佳</t>
  </si>
  <si>
    <t>麻红晓</t>
  </si>
  <si>
    <t>马春梅</t>
  </si>
  <si>
    <t>毛璞</t>
  </si>
  <si>
    <t>蒙玉琴</t>
  </si>
  <si>
    <t>裴娟</t>
  </si>
  <si>
    <t>荣铮</t>
  </si>
  <si>
    <t>邵云雁</t>
  </si>
  <si>
    <t>孙建冬</t>
  </si>
  <si>
    <t>谭敏</t>
  </si>
  <si>
    <t>王春来</t>
  </si>
  <si>
    <t>技术工四级</t>
  </si>
  <si>
    <t>韦银</t>
  </si>
  <si>
    <t>魏颖</t>
  </si>
  <si>
    <t>殷普春</t>
  </si>
  <si>
    <t>张玥</t>
  </si>
  <si>
    <t>张娟</t>
  </si>
  <si>
    <t>张晓妮</t>
  </si>
  <si>
    <t>张祯</t>
  </si>
  <si>
    <t>郑媚丹</t>
  </si>
  <si>
    <t>国际教育学院、国际合作交流处</t>
  </si>
  <si>
    <t>桂小易</t>
  </si>
  <si>
    <t>胡德声</t>
  </si>
  <si>
    <t>茹蕾</t>
  </si>
  <si>
    <t>盛冰洁</t>
  </si>
  <si>
    <t>肖瑶</t>
  </si>
  <si>
    <t>曾浩淼</t>
  </si>
  <si>
    <t>化学与制药工程学院</t>
  </si>
  <si>
    <t>陈红冲</t>
  </si>
  <si>
    <t>陈孟楠</t>
  </si>
  <si>
    <t>邓冬莉</t>
  </si>
  <si>
    <t>段益琴</t>
  </si>
  <si>
    <t>樊凡</t>
  </si>
  <si>
    <t>九级职员</t>
  </si>
  <si>
    <t>冯志刚</t>
  </si>
  <si>
    <t>傅深娜</t>
  </si>
  <si>
    <t>和志强</t>
  </si>
  <si>
    <t>技术工五级</t>
  </si>
  <si>
    <t>李芬</t>
  </si>
  <si>
    <t>李薇薇</t>
  </si>
  <si>
    <t>刘克建</t>
  </si>
  <si>
    <t>刘云霞</t>
  </si>
  <si>
    <t>彭燕玲</t>
  </si>
  <si>
    <t>屈琦超</t>
  </si>
  <si>
    <t>王敏红</t>
  </si>
  <si>
    <t>文家新</t>
  </si>
  <si>
    <t>吴明珠</t>
  </si>
  <si>
    <t>张天</t>
  </si>
  <si>
    <t>周永福</t>
  </si>
  <si>
    <t>机械工程学院</t>
  </si>
  <si>
    <t>柏洪武</t>
  </si>
  <si>
    <t>包中碧</t>
  </si>
  <si>
    <t>曹晓峰</t>
  </si>
  <si>
    <t>陈建华</t>
  </si>
  <si>
    <t>陈琼</t>
  </si>
  <si>
    <t>陈世建</t>
  </si>
  <si>
    <t>陈治</t>
  </si>
  <si>
    <t>陈峥</t>
  </si>
  <si>
    <t>程惠清</t>
  </si>
  <si>
    <t>冯勇</t>
  </si>
  <si>
    <t>符荣松</t>
  </si>
  <si>
    <t>古卫东</t>
  </si>
  <si>
    <t>顾军</t>
  </si>
  <si>
    <t>韩辉辉</t>
  </si>
  <si>
    <t>郝永洪</t>
  </si>
  <si>
    <t>和元军</t>
  </si>
  <si>
    <t>何达</t>
  </si>
  <si>
    <t>何伟</t>
  </si>
  <si>
    <t>洪奕</t>
  </si>
  <si>
    <t>2018年3月退休</t>
  </si>
  <si>
    <t>侯道娟</t>
  </si>
  <si>
    <t>胡炳武</t>
  </si>
  <si>
    <t>胡慧芳</t>
  </si>
  <si>
    <t>黄皞磊</t>
  </si>
  <si>
    <t>黄礼超</t>
  </si>
  <si>
    <t>黄维亚</t>
  </si>
  <si>
    <t>黄晓敏</t>
  </si>
  <si>
    <t>黄议平</t>
  </si>
  <si>
    <t>技术工二级</t>
  </si>
  <si>
    <t>姜秀华</t>
  </si>
  <si>
    <t>江宏</t>
  </si>
  <si>
    <t>江林</t>
  </si>
  <si>
    <t>蒋勇</t>
  </si>
  <si>
    <t>康卫平</t>
  </si>
  <si>
    <t>2017年12月退休</t>
  </si>
  <si>
    <t>李大英</t>
  </si>
  <si>
    <t>李坤宏</t>
  </si>
  <si>
    <t>李瑞婷</t>
  </si>
  <si>
    <t>李霞</t>
  </si>
  <si>
    <t>李亚利</t>
  </si>
  <si>
    <t>廖云飞</t>
  </si>
  <si>
    <t>林洪</t>
  </si>
  <si>
    <t>刘虹</t>
  </si>
  <si>
    <t>刘利</t>
  </si>
  <si>
    <t>刘蘅</t>
  </si>
  <si>
    <t>刘峥</t>
  </si>
  <si>
    <t>陆学胜</t>
  </si>
  <si>
    <t>罗应娜</t>
  </si>
  <si>
    <t>麻建坐</t>
  </si>
  <si>
    <t>马学知</t>
  </si>
  <si>
    <t>毛国平</t>
  </si>
  <si>
    <t>孟学军</t>
  </si>
  <si>
    <t>莫东鸣</t>
  </si>
  <si>
    <t>倪元敏</t>
  </si>
  <si>
    <t>彭钿忠</t>
  </si>
  <si>
    <t>屈波</t>
  </si>
  <si>
    <t>冉华安</t>
  </si>
  <si>
    <t>舒鸫鹏</t>
  </si>
  <si>
    <t>宋征宇</t>
  </si>
  <si>
    <t>孙惠娟</t>
  </si>
  <si>
    <t>谭大庆</t>
  </si>
  <si>
    <t>唐健</t>
  </si>
  <si>
    <t>王安平</t>
  </si>
  <si>
    <t>王怀建</t>
  </si>
  <si>
    <t>王新彪</t>
  </si>
  <si>
    <t>王勇</t>
  </si>
  <si>
    <t>韦光珍</t>
  </si>
  <si>
    <t>魏敬刚</t>
  </si>
  <si>
    <t>文平</t>
  </si>
  <si>
    <t>翁昌群</t>
  </si>
  <si>
    <t>吴旻</t>
  </si>
  <si>
    <t>夏江梅</t>
  </si>
  <si>
    <t>夏少荣</t>
  </si>
  <si>
    <t>谢万英</t>
  </si>
  <si>
    <t>徐敏</t>
  </si>
  <si>
    <t>杨刚</t>
  </si>
  <si>
    <t>杨欢</t>
  </si>
  <si>
    <t>杨佩文</t>
  </si>
  <si>
    <t>杨声勇</t>
  </si>
  <si>
    <t>杨晓棠</t>
  </si>
  <si>
    <t>杨震</t>
  </si>
  <si>
    <t>叶家飞</t>
  </si>
  <si>
    <t>易军</t>
  </si>
  <si>
    <t>尹超林</t>
  </si>
  <si>
    <t>尤士谆</t>
  </si>
  <si>
    <t>游晓畅</t>
  </si>
  <si>
    <t>曾珠</t>
  </si>
  <si>
    <t>张帆</t>
  </si>
  <si>
    <t>张慧颖</t>
  </si>
  <si>
    <t>张晶</t>
  </si>
  <si>
    <t>张黎</t>
  </si>
  <si>
    <t>张林</t>
  </si>
  <si>
    <t>张书友</t>
  </si>
  <si>
    <t>张涛</t>
  </si>
  <si>
    <t>张新亮</t>
  </si>
  <si>
    <t>张玉平</t>
  </si>
  <si>
    <t>赵国际</t>
  </si>
  <si>
    <t>赵平</t>
  </si>
  <si>
    <t>赵茜</t>
  </si>
  <si>
    <t>郑长征</t>
  </si>
  <si>
    <t>钟富平</t>
  </si>
  <si>
    <t>周莉</t>
  </si>
  <si>
    <t>周渝庆</t>
  </si>
  <si>
    <t>缪晓宾</t>
  </si>
  <si>
    <t>瞿玮</t>
  </si>
  <si>
    <t>基建后勤处</t>
  </si>
  <si>
    <t>陈柳因</t>
  </si>
  <si>
    <t>陈相亮</t>
  </si>
  <si>
    <t>丁照容</t>
  </si>
  <si>
    <t>高苹</t>
  </si>
  <si>
    <t>郭丽华</t>
  </si>
  <si>
    <t>韩军</t>
  </si>
  <si>
    <t>韩毅</t>
  </si>
  <si>
    <t>何晓玲</t>
  </si>
  <si>
    <t>胡敏</t>
  </si>
  <si>
    <t>黄志宏</t>
  </si>
  <si>
    <t>姜春娇</t>
  </si>
  <si>
    <t>蒋海</t>
  </si>
  <si>
    <t>赖斌</t>
  </si>
  <si>
    <t>李好平</t>
  </si>
  <si>
    <t>李俊</t>
  </si>
  <si>
    <t>李宁</t>
  </si>
  <si>
    <t>李云均</t>
  </si>
  <si>
    <t>刘爽</t>
  </si>
  <si>
    <t>刘阳</t>
  </si>
  <si>
    <t>刘忠</t>
  </si>
  <si>
    <t>彭健</t>
  </si>
  <si>
    <t>苏铭茜</t>
  </si>
  <si>
    <t>唐敏</t>
  </si>
  <si>
    <t>唐智敏</t>
  </si>
  <si>
    <t>王永健</t>
  </si>
  <si>
    <t>吴蕾娜</t>
  </si>
  <si>
    <t>徐承荣</t>
  </si>
  <si>
    <t>徐秋林</t>
  </si>
  <si>
    <t>杨梅</t>
  </si>
  <si>
    <t>杨忠强</t>
  </si>
  <si>
    <t>余莉</t>
  </si>
  <si>
    <t>喻传奇</t>
  </si>
  <si>
    <t>张健</t>
  </si>
  <si>
    <t>张强</t>
  </si>
  <si>
    <t>张学军</t>
  </si>
  <si>
    <t>张羽佳</t>
  </si>
  <si>
    <t>钟代荣</t>
  </si>
  <si>
    <t>闫兵</t>
  </si>
  <si>
    <t>纪委办公室</t>
  </si>
  <si>
    <t>樊建成</t>
  </si>
  <si>
    <t>汪蕊</t>
  </si>
  <si>
    <t>温姣</t>
  </si>
  <si>
    <t>杨忠英</t>
  </si>
  <si>
    <t>张宏</t>
  </si>
  <si>
    <t>周红霞</t>
  </si>
  <si>
    <t>继续教育与培训学院</t>
  </si>
  <si>
    <t>陈若仆</t>
  </si>
  <si>
    <t>马睿</t>
  </si>
  <si>
    <t>建艺学院</t>
  </si>
  <si>
    <t>柏雨竺</t>
  </si>
  <si>
    <t>保安琦</t>
  </si>
  <si>
    <t>边凌涛</t>
  </si>
  <si>
    <t>陈丹旎</t>
  </si>
  <si>
    <t>陈亚娇</t>
  </si>
  <si>
    <t>谷京睿</t>
  </si>
  <si>
    <t>韩雪</t>
  </si>
  <si>
    <t>何理礼</t>
  </si>
  <si>
    <t>何明</t>
  </si>
  <si>
    <t>何婉亭</t>
  </si>
  <si>
    <t>侯静雯</t>
  </si>
  <si>
    <t>黄诗鸿</t>
  </si>
  <si>
    <t>黄月</t>
  </si>
  <si>
    <t>蒋建</t>
  </si>
  <si>
    <t>赖莦丹</t>
  </si>
  <si>
    <t>赖青</t>
  </si>
  <si>
    <t>雷平</t>
  </si>
  <si>
    <t>李采</t>
  </si>
  <si>
    <t>李光杰</t>
  </si>
  <si>
    <t>李兰</t>
  </si>
  <si>
    <t>李涛</t>
  </si>
  <si>
    <t>李志蓉</t>
  </si>
  <si>
    <t>廖钦</t>
  </si>
  <si>
    <t>刘畅</t>
  </si>
  <si>
    <t>刘福珍</t>
  </si>
  <si>
    <t>刘静怡</t>
  </si>
  <si>
    <t>刘娟</t>
  </si>
  <si>
    <t>刘云</t>
  </si>
  <si>
    <t>刘中芳</t>
  </si>
  <si>
    <t>龙娇</t>
  </si>
  <si>
    <t>罗冰雁</t>
  </si>
  <si>
    <t>冒朝静</t>
  </si>
  <si>
    <t>欧阳长铖</t>
  </si>
  <si>
    <t>欧阳刚</t>
  </si>
  <si>
    <t>朋宇</t>
  </si>
  <si>
    <t>秦雨航</t>
  </si>
  <si>
    <t>苏涛</t>
  </si>
  <si>
    <t>唐晓军</t>
  </si>
  <si>
    <t>王鸿</t>
  </si>
  <si>
    <t>王重翼</t>
  </si>
  <si>
    <t>王婧</t>
  </si>
  <si>
    <t>吴川</t>
  </si>
  <si>
    <t>吴优美</t>
  </si>
  <si>
    <t>杨玲</t>
  </si>
  <si>
    <t>杨清荧</t>
  </si>
  <si>
    <t>杨赟</t>
  </si>
  <si>
    <t>羊红</t>
  </si>
  <si>
    <t>姚雪儒</t>
  </si>
  <si>
    <t>余小红</t>
  </si>
  <si>
    <t>曾子芳</t>
  </si>
  <si>
    <t>詹华山</t>
  </si>
  <si>
    <t>张洪武</t>
  </si>
  <si>
    <t>张洁灵</t>
  </si>
  <si>
    <t>张乐翼</t>
  </si>
  <si>
    <t>张琳</t>
  </si>
  <si>
    <t>张萌</t>
  </si>
  <si>
    <t>张文</t>
  </si>
  <si>
    <t>张欣</t>
  </si>
  <si>
    <t>赵海如</t>
  </si>
  <si>
    <t>赵梅思</t>
  </si>
  <si>
    <t>赵智慧</t>
  </si>
  <si>
    <t>朱玥</t>
  </si>
  <si>
    <t>卓坤</t>
  </si>
  <si>
    <t>闫宝申</t>
  </si>
  <si>
    <t>教务处、督导室、职业技能鉴定所</t>
  </si>
  <si>
    <t>邓爽</t>
  </si>
  <si>
    <t>丁妍</t>
  </si>
  <si>
    <t>辜永维</t>
  </si>
  <si>
    <t>何然然</t>
  </si>
  <si>
    <t>何容</t>
  </si>
  <si>
    <t>蓝秀琼</t>
  </si>
  <si>
    <t>雷正桥</t>
  </si>
  <si>
    <t>李奎</t>
  </si>
  <si>
    <t>李雷</t>
  </si>
  <si>
    <t>刘锋</t>
  </si>
  <si>
    <t>裴江红</t>
  </si>
  <si>
    <t>彭永瑜</t>
  </si>
  <si>
    <t>施永佳</t>
  </si>
  <si>
    <t>王菲</t>
  </si>
  <si>
    <t>卫星辰</t>
  </si>
  <si>
    <t>肖俊伊</t>
  </si>
  <si>
    <t>徐继萍</t>
  </si>
  <si>
    <t>赵柏森</t>
  </si>
  <si>
    <t>马克思主义学院</t>
  </si>
  <si>
    <t>曹俊</t>
  </si>
  <si>
    <t>陈世芸</t>
  </si>
  <si>
    <t>杜俊杰</t>
  </si>
  <si>
    <t>侯丽君</t>
  </si>
  <si>
    <t>李国玲</t>
  </si>
  <si>
    <t>李诗羽</t>
  </si>
  <si>
    <t>刘德福</t>
  </si>
  <si>
    <t>梅象华</t>
  </si>
  <si>
    <t>2018年5月调出</t>
  </si>
  <si>
    <t>舒书</t>
  </si>
  <si>
    <t>王开国</t>
  </si>
  <si>
    <t>王晓萌</t>
  </si>
  <si>
    <t>袁国贤</t>
  </si>
  <si>
    <t>周利华</t>
  </si>
  <si>
    <t>竺琳</t>
  </si>
  <si>
    <t>李思蓓</t>
  </si>
  <si>
    <t>人事处</t>
  </si>
  <si>
    <t>陈光洪</t>
  </si>
  <si>
    <t>康文</t>
  </si>
  <si>
    <t>李娟</t>
  </si>
  <si>
    <t>李莎莎</t>
  </si>
  <si>
    <t>刘红</t>
  </si>
  <si>
    <t>罗岚心</t>
  </si>
  <si>
    <t>屈谦</t>
  </si>
  <si>
    <t>苏效圣</t>
  </si>
  <si>
    <t>吴庆幸</t>
  </si>
  <si>
    <t>姚琴</t>
  </si>
  <si>
    <t>张波</t>
  </si>
  <si>
    <t>通识教育学院</t>
  </si>
  <si>
    <t>鲍玲玲</t>
  </si>
  <si>
    <t>陈丰</t>
  </si>
  <si>
    <t>陈丽丽</t>
  </si>
  <si>
    <t>陈丽竹</t>
  </si>
  <si>
    <t>邓淄予</t>
  </si>
  <si>
    <t>杜启蓉</t>
  </si>
  <si>
    <t>方艺</t>
  </si>
  <si>
    <t>冯文娟</t>
  </si>
  <si>
    <t>葛玉珊</t>
  </si>
  <si>
    <t>桂晓琴</t>
  </si>
  <si>
    <t>郭枫</t>
  </si>
  <si>
    <t>郭洪奇</t>
  </si>
  <si>
    <t>何黎黎</t>
  </si>
  <si>
    <t>何乾坤</t>
  </si>
  <si>
    <t>黄勇</t>
  </si>
  <si>
    <t>简辉春</t>
  </si>
  <si>
    <t>黎志容</t>
  </si>
  <si>
    <t>李芳</t>
  </si>
  <si>
    <t>李坤琼</t>
  </si>
  <si>
    <t>李露</t>
  </si>
  <si>
    <t>李响</t>
  </si>
  <si>
    <t>李鹰</t>
  </si>
  <si>
    <t>李颖</t>
  </si>
  <si>
    <t>李倩</t>
  </si>
  <si>
    <t>梁红</t>
  </si>
  <si>
    <t>刘丽</t>
  </si>
  <si>
    <t>刘双</t>
  </si>
  <si>
    <t>龙江</t>
  </si>
  <si>
    <t>卢家伟</t>
  </si>
  <si>
    <t>罗植琳</t>
  </si>
  <si>
    <t>马超</t>
  </si>
  <si>
    <t>孟渝</t>
  </si>
  <si>
    <t>聂希安</t>
  </si>
  <si>
    <t>秦虎</t>
  </si>
  <si>
    <t>卿瑜</t>
  </si>
  <si>
    <t>权斌</t>
  </si>
  <si>
    <t>任进</t>
  </si>
  <si>
    <t>孙刚</t>
  </si>
  <si>
    <t>孙婷雅</t>
  </si>
  <si>
    <t>汤华丽</t>
  </si>
  <si>
    <t>汪梦</t>
  </si>
  <si>
    <t>夏薇</t>
  </si>
  <si>
    <t>谢玉兰</t>
  </si>
  <si>
    <t>严卫</t>
  </si>
  <si>
    <t>杨成</t>
  </si>
  <si>
    <t>杨茵</t>
  </si>
  <si>
    <t>杨喻</t>
  </si>
  <si>
    <t>于丽志</t>
  </si>
  <si>
    <t>袁弟国</t>
  </si>
  <si>
    <t>袁琴</t>
  </si>
  <si>
    <t>曾小波</t>
  </si>
  <si>
    <t>张家佳</t>
  </si>
  <si>
    <t>赵恒</t>
  </si>
  <si>
    <t>赵晶</t>
  </si>
  <si>
    <t>赵静</t>
  </si>
  <si>
    <t>周晓琴</t>
  </si>
  <si>
    <t>朱晓莉</t>
  </si>
  <si>
    <t>邹佩佚</t>
  </si>
  <si>
    <t>图书馆</t>
  </si>
  <si>
    <t>陈勇</t>
  </si>
  <si>
    <t>邓正芳</t>
  </si>
  <si>
    <t>郭军</t>
  </si>
  <si>
    <t>兰成琼</t>
  </si>
  <si>
    <t>李国娟</t>
  </si>
  <si>
    <t>李盛兰</t>
  </si>
  <si>
    <t>李沅栗</t>
  </si>
  <si>
    <t>刘海舒</t>
  </si>
  <si>
    <t>刘磬</t>
  </si>
  <si>
    <t>龙立霞</t>
  </si>
  <si>
    <t>2018年4月退休</t>
  </si>
  <si>
    <t>明伟菊</t>
  </si>
  <si>
    <t>彭丹</t>
  </si>
  <si>
    <t>万艳</t>
  </si>
  <si>
    <t>文璐</t>
  </si>
  <si>
    <t>吴珣</t>
  </si>
  <si>
    <t>吴顺策</t>
  </si>
  <si>
    <t>杨佩辉</t>
  </si>
  <si>
    <t>杨藜熳</t>
  </si>
  <si>
    <t>余涛</t>
  </si>
  <si>
    <t>曾绍玮</t>
  </si>
  <si>
    <t>张红萍</t>
  </si>
  <si>
    <t>朱春凤</t>
  </si>
  <si>
    <t>邹维志</t>
  </si>
  <si>
    <t>武装部、安稳办</t>
  </si>
  <si>
    <t>董渝</t>
  </si>
  <si>
    <t>范利</t>
  </si>
  <si>
    <t>李胜</t>
  </si>
  <si>
    <t>刘欢</t>
  </si>
  <si>
    <t>毛晓渝</t>
  </si>
  <si>
    <t>童晓宇</t>
  </si>
  <si>
    <t>严萍</t>
  </si>
  <si>
    <t>张克力</t>
  </si>
  <si>
    <t>周帆</t>
  </si>
  <si>
    <t>朱兵</t>
  </si>
  <si>
    <t>信息工程学院、网络信息中心</t>
  </si>
  <si>
    <t>陈茜</t>
  </si>
  <si>
    <t>戴硕</t>
  </si>
  <si>
    <t>段爱华</t>
  </si>
  <si>
    <t>傅瑶</t>
  </si>
  <si>
    <t>顾宏久</t>
  </si>
  <si>
    <t>顾宇晴</t>
  </si>
  <si>
    <t>何静</t>
  </si>
  <si>
    <t>何泽奇</t>
  </si>
  <si>
    <t>侯晓华</t>
  </si>
  <si>
    <t>蒋敏</t>
  </si>
  <si>
    <t>李传帅</t>
  </si>
  <si>
    <t>李峰</t>
  </si>
  <si>
    <t>李金珂</t>
  </si>
  <si>
    <t>李敏</t>
  </si>
  <si>
    <t>李巧丽</t>
  </si>
  <si>
    <t>李淼</t>
  </si>
  <si>
    <t>梁柱</t>
  </si>
  <si>
    <t>廖庆涛</t>
  </si>
  <si>
    <t>刘均</t>
  </si>
  <si>
    <t>刘娜</t>
  </si>
  <si>
    <t>刘诗雨</t>
  </si>
  <si>
    <t>麻灵</t>
  </si>
  <si>
    <t>彭莉</t>
  </si>
  <si>
    <t>冉婧</t>
  </si>
  <si>
    <t>粟彦哲</t>
  </si>
  <si>
    <t>汤华茂</t>
  </si>
  <si>
    <t>汤敏</t>
  </si>
  <si>
    <t>陶洪建</t>
  </si>
  <si>
    <t>万晓明</t>
  </si>
  <si>
    <t>汪丹丹</t>
  </si>
  <si>
    <t>王璐烽</t>
  </si>
  <si>
    <t>王梓璇</t>
  </si>
  <si>
    <t>吴伯柱</t>
  </si>
  <si>
    <t>吴海峰</t>
  </si>
  <si>
    <t>谢伟</t>
  </si>
  <si>
    <t>谢雪晴</t>
  </si>
  <si>
    <t>严海颖</t>
  </si>
  <si>
    <t>张珈铭</t>
  </si>
  <si>
    <t>赵宇枫</t>
  </si>
  <si>
    <t>郑燕</t>
  </si>
  <si>
    <t>邹劲松</t>
  </si>
  <si>
    <t>麹力立</t>
  </si>
  <si>
    <t>赵长军</t>
  </si>
  <si>
    <t>2018年2月入编</t>
  </si>
  <si>
    <t>宣传部</t>
  </si>
  <si>
    <t>江礼刚</t>
  </si>
  <si>
    <t>刘世敏</t>
  </si>
  <si>
    <t>许尚立</t>
  </si>
  <si>
    <t>杨稀琴</t>
  </si>
  <si>
    <t>袁希</t>
  </si>
  <si>
    <t>钟艳红</t>
  </si>
  <si>
    <t>学工部、学生处、团委</t>
  </si>
  <si>
    <t>边秀芬</t>
  </si>
  <si>
    <t>曹选陆</t>
  </si>
  <si>
    <t>程伟</t>
  </si>
  <si>
    <t>丁江萍</t>
  </si>
  <si>
    <t>杜珩</t>
  </si>
  <si>
    <t>冯梅</t>
  </si>
  <si>
    <t>傅田</t>
  </si>
  <si>
    <t>傅莹</t>
  </si>
  <si>
    <t>甘骥</t>
  </si>
  <si>
    <t>苟胜</t>
  </si>
  <si>
    <t>古旭红</t>
  </si>
  <si>
    <t>韩志</t>
  </si>
  <si>
    <t>何启勇</t>
  </si>
  <si>
    <t>黄建林</t>
  </si>
  <si>
    <t>黄利群</t>
  </si>
  <si>
    <t>雷希</t>
  </si>
  <si>
    <t>雷勇</t>
  </si>
  <si>
    <t>李敏达</t>
  </si>
  <si>
    <t>李伟君</t>
  </si>
  <si>
    <t>李亚美</t>
  </si>
  <si>
    <t>梁尹</t>
  </si>
  <si>
    <t>刘国勇</t>
  </si>
  <si>
    <t>刘维义</t>
  </si>
  <si>
    <t>刘毅</t>
  </si>
  <si>
    <t>罗一丁</t>
  </si>
  <si>
    <t>罗应强</t>
  </si>
  <si>
    <t>蒙国萍</t>
  </si>
  <si>
    <t>牟秭霖</t>
  </si>
  <si>
    <t>钱荣</t>
  </si>
  <si>
    <t>施聪</t>
  </si>
  <si>
    <t>谭艳芳</t>
  </si>
  <si>
    <t>汤程桑</t>
  </si>
  <si>
    <t>汤渝生</t>
  </si>
  <si>
    <t>王纯华</t>
  </si>
  <si>
    <t>王伟</t>
  </si>
  <si>
    <t>王一竹</t>
  </si>
  <si>
    <t>肖志强</t>
  </si>
  <si>
    <t>肖煜</t>
  </si>
  <si>
    <t>熊伯平</t>
  </si>
  <si>
    <t>许媚</t>
  </si>
  <si>
    <t>薛聪</t>
  </si>
  <si>
    <t>颜梦晴</t>
  </si>
  <si>
    <t>杨婧娴</t>
  </si>
  <si>
    <t>叶健</t>
  </si>
  <si>
    <t>易晓明</t>
  </si>
  <si>
    <t>余水</t>
  </si>
  <si>
    <t>岳兵</t>
  </si>
  <si>
    <t>张隆驹</t>
  </si>
  <si>
    <t>赵兵</t>
  </si>
  <si>
    <t>赵卫</t>
  </si>
  <si>
    <t>招生就业处</t>
  </si>
  <si>
    <t>牛荣健</t>
  </si>
  <si>
    <t>唐腾健</t>
  </si>
  <si>
    <t>王娟</t>
  </si>
  <si>
    <t>曾荣</t>
  </si>
  <si>
    <t>郑晓</t>
  </si>
  <si>
    <t>周健飞</t>
  </si>
  <si>
    <t>自动化学院</t>
  </si>
  <si>
    <t>敖朝华</t>
  </si>
  <si>
    <t>陈媛媛</t>
  </si>
  <si>
    <t>邓皓</t>
  </si>
  <si>
    <t>付敏</t>
  </si>
  <si>
    <t>苟曦</t>
  </si>
  <si>
    <t>郭选明</t>
  </si>
  <si>
    <t>郭艳萍</t>
  </si>
  <si>
    <t>黄进</t>
  </si>
  <si>
    <t>黄戎</t>
  </si>
  <si>
    <t>黄伟</t>
  </si>
  <si>
    <t>黄蕙</t>
  </si>
  <si>
    <t>李会军</t>
  </si>
  <si>
    <t>连艳</t>
  </si>
  <si>
    <t>刘兴法</t>
  </si>
  <si>
    <t>刘晗</t>
  </si>
  <si>
    <t>马润</t>
  </si>
  <si>
    <t>马玉利</t>
  </si>
  <si>
    <t>毛臣健</t>
  </si>
  <si>
    <t>倪红霞</t>
  </si>
  <si>
    <t>潘玲</t>
  </si>
  <si>
    <t>丘柳东</t>
  </si>
  <si>
    <t>邱宇</t>
  </si>
  <si>
    <t>沈燕卿</t>
  </si>
  <si>
    <t>舒杨</t>
  </si>
  <si>
    <t>王俊洲</t>
  </si>
  <si>
    <t>王丽</t>
  </si>
  <si>
    <t>王雪萍</t>
  </si>
  <si>
    <t>王政</t>
  </si>
  <si>
    <t>吴康妮</t>
  </si>
  <si>
    <t>肖前军</t>
  </si>
  <si>
    <t>燕兵</t>
  </si>
  <si>
    <t>杨乐</t>
  </si>
  <si>
    <t>易谷</t>
  </si>
  <si>
    <t>张玲</t>
  </si>
  <si>
    <t>张晓娟</t>
  </si>
  <si>
    <t>张晓琴</t>
  </si>
  <si>
    <t>张昊</t>
  </si>
  <si>
    <t>赵淑娟</t>
  </si>
  <si>
    <t>郑益</t>
  </si>
  <si>
    <t>钟立</t>
  </si>
  <si>
    <t>周北明</t>
  </si>
  <si>
    <t>周进民</t>
  </si>
  <si>
    <t>朱开波</t>
  </si>
  <si>
    <t>邹立志</t>
  </si>
  <si>
    <t>组织部、统战部</t>
  </si>
  <si>
    <t>邓璨</t>
  </si>
  <si>
    <t>秦传江</t>
  </si>
  <si>
    <t>谢伟峰</t>
  </si>
  <si>
    <t>赵婧</t>
  </si>
  <si>
    <t>岗位工资</t>
  </si>
  <si>
    <t>通识教育学院 (体育工作部)</t>
  </si>
  <si>
    <t>熊斌</t>
  </si>
  <si>
    <t>建筑工程与艺术设计学院</t>
  </si>
  <si>
    <t>崔丽荣</t>
  </si>
  <si>
    <t>唐敏(小)</t>
  </si>
  <si>
    <t>马克思主义学院 (思想民政治理论课教学研究部)</t>
  </si>
  <si>
    <t>鞠昕彤</t>
  </si>
  <si>
    <t>信息工程学院、网络与信息技术中心</t>
  </si>
  <si>
    <t>吴红艳</t>
  </si>
  <si>
    <t>向宾霖</t>
  </si>
  <si>
    <t>李朝阳</t>
  </si>
  <si>
    <t>白欣</t>
  </si>
  <si>
    <t>管理与航空服务学院</t>
  </si>
  <si>
    <t>彭莉(小)</t>
  </si>
  <si>
    <t>2017.12.20</t>
  </si>
  <si>
    <t>曹正贵</t>
  </si>
  <si>
    <t>胡余蔚玲</t>
  </si>
  <si>
    <t>杨景森</t>
  </si>
  <si>
    <t>人事处 (教师能力发展中心)</t>
  </si>
  <si>
    <t>杨茹兰</t>
  </si>
  <si>
    <t>2017.12.01</t>
  </si>
  <si>
    <t>智能制造技术学院</t>
  </si>
  <si>
    <t>熊渝萍</t>
  </si>
  <si>
    <t>人民武装部、安全稳定办公室 (信访办)</t>
  </si>
  <si>
    <t>廖羽琨</t>
  </si>
  <si>
    <t>2010.10</t>
  </si>
  <si>
    <t>于小平</t>
  </si>
  <si>
    <t>2009.05</t>
  </si>
  <si>
    <t>周建新</t>
  </si>
  <si>
    <t>2010.12</t>
  </si>
  <si>
    <t>2011.12</t>
  </si>
  <si>
    <t>刘民</t>
  </si>
  <si>
    <t>党政办</t>
  </si>
  <si>
    <t>谢川玲</t>
  </si>
  <si>
    <t>2018.01.16</t>
  </si>
  <si>
    <t>李曌</t>
  </si>
  <si>
    <t>2018.01.06</t>
  </si>
  <si>
    <t>张静</t>
  </si>
  <si>
    <t>2018.01.17</t>
  </si>
  <si>
    <t>杨璐溢</t>
  </si>
  <si>
    <t>牟臻扬</t>
  </si>
  <si>
    <t>党委学生工作部</t>
  </si>
  <si>
    <t>陈玥七</t>
  </si>
  <si>
    <t>陈研淑</t>
  </si>
  <si>
    <t>2018.01.18</t>
  </si>
  <si>
    <t>杨晓凤</t>
  </si>
  <si>
    <t>周诗钰</t>
  </si>
  <si>
    <t>2018.03.13</t>
  </si>
  <si>
    <t>易丹</t>
  </si>
  <si>
    <t>钱思佑</t>
  </si>
  <si>
    <t>2018.03</t>
  </si>
  <si>
    <t>国际交流合作处</t>
  </si>
  <si>
    <t>孙瑜</t>
  </si>
  <si>
    <t>梁丽</t>
  </si>
  <si>
    <t>组织部</t>
  </si>
  <si>
    <t>张翠</t>
  </si>
  <si>
    <t>2018.01.19</t>
  </si>
  <si>
    <t>何潇伊</t>
  </si>
  <si>
    <t>2018.05.03</t>
  </si>
  <si>
    <t>魏会娟</t>
  </si>
  <si>
    <t>2018.03.20</t>
  </si>
  <si>
    <t>郭平</t>
  </si>
  <si>
    <t>2018.04.24</t>
  </si>
  <si>
    <t>孙兰华</t>
  </si>
  <si>
    <t>2018.05.14</t>
  </si>
  <si>
    <t>合同工资</t>
  </si>
  <si>
    <t>张庭芬</t>
  </si>
  <si>
    <t>2250</t>
  </si>
  <si>
    <t>2017.3</t>
  </si>
  <si>
    <t>李玲玲</t>
  </si>
  <si>
    <t>党委学生工作部、学生处、团委</t>
  </si>
  <si>
    <t>陈有琳</t>
  </si>
  <si>
    <t>3050</t>
  </si>
  <si>
    <t>陈芳</t>
  </si>
  <si>
    <t>韦谊</t>
  </si>
  <si>
    <t>党政办公室、发展规划处</t>
  </si>
  <si>
    <t>饶婉琳</t>
  </si>
  <si>
    <t>2017.09</t>
  </si>
  <si>
    <t>继续教育学院</t>
  </si>
  <si>
    <t>杨良浩</t>
  </si>
  <si>
    <t>刘临昱</t>
  </si>
  <si>
    <t>3250</t>
  </si>
  <si>
    <t>2017.12</t>
  </si>
  <si>
    <t>国际处</t>
  </si>
  <si>
    <t>丁婉露</t>
  </si>
  <si>
    <t>教务处</t>
  </si>
  <si>
    <t>潘建</t>
  </si>
  <si>
    <t>陈红宇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</si>
</sst>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11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9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6" fillId="0" borderId="0"/>
    <xf numFmtId="0" fontId="6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6" fillId="0" borderId="0"/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49" fontId="3" fillId="0" borderId="1" xfId="47" applyNumberFormat="1" applyFont="1" applyBorder="1" applyAlignment="1">
      <alignment horizontal="center" vertical="center" wrapText="1"/>
    </xf>
    <xf numFmtId="0" fontId="3" fillId="0" borderId="1" xfId="47" applyFont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47" applyFont="1" applyBorder="1" applyAlignment="1">
      <alignment horizontal="center"/>
    </xf>
    <xf numFmtId="0" fontId="1" fillId="0" borderId="1" xfId="47" applyFont="1" applyFill="1" applyBorder="1" applyAlignment="1">
      <alignment horizont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Border="1">
      <alignment vertical="center"/>
    </xf>
    <xf numFmtId="10" fontId="4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14" fontId="5" fillId="0" borderId="2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0,0&#13;&#10;NA&#13;&#10;" xfId="47"/>
    <cellStyle name="40% - 强调文字颜色 6" xfId="48" builtinId="51"/>
    <cellStyle name="60% - 强调文字颜色 6" xfId="49" builtinId="52"/>
    <cellStyle name="?鹎%U龡&amp;H?_x0008_e_x0005_9_x0006__x0007__x0001__x0001_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725"/>
  <sheetViews>
    <sheetView tabSelected="1" workbookViewId="0">
      <selection activeCell="J13" sqref="J13"/>
    </sheetView>
  </sheetViews>
  <sheetFormatPr defaultColWidth="9" defaultRowHeight="15" customHeight="1"/>
  <cols>
    <col min="1" max="1" width="4.375" style="24" customWidth="1"/>
    <col min="2" max="2" width="20.625" style="24" customWidth="1"/>
    <col min="3" max="3" width="7.5" style="24" customWidth="1"/>
    <col min="4" max="4" width="4.75" style="24" customWidth="1"/>
    <col min="5" max="5" width="5.25" style="24" customWidth="1"/>
    <col min="6" max="6" width="15.5" style="24" customWidth="1"/>
    <col min="7" max="10" width="9" style="24"/>
    <col min="11" max="11" width="10.125" style="24"/>
    <col min="12" max="13" width="9" style="24"/>
    <col min="14" max="14" width="7.25" style="25" customWidth="1"/>
    <col min="15" max="15" width="12.125" style="24" customWidth="1"/>
    <col min="16" max="16384" width="9" style="24"/>
  </cols>
  <sheetData>
    <row r="2" ht="24" customHeight="1" spans="1:15">
      <c r="A2" s="26" t="s">
        <v>0</v>
      </c>
      <c r="B2" s="26" t="s">
        <v>1</v>
      </c>
      <c r="C2" s="26" t="s">
        <v>2</v>
      </c>
      <c r="D2" s="26" t="s">
        <v>3</v>
      </c>
      <c r="E2" s="26" t="s">
        <v>4</v>
      </c>
      <c r="F2" s="26" t="s">
        <v>5</v>
      </c>
      <c r="G2" s="27" t="s">
        <v>6</v>
      </c>
      <c r="H2" s="27" t="s">
        <v>7</v>
      </c>
      <c r="I2" s="27" t="s">
        <v>8</v>
      </c>
      <c r="J2" s="27" t="s">
        <v>9</v>
      </c>
      <c r="K2" s="27" t="s">
        <v>10</v>
      </c>
      <c r="L2" s="27" t="s">
        <v>11</v>
      </c>
      <c r="M2" s="28" t="s">
        <v>12</v>
      </c>
      <c r="N2" s="29" t="s">
        <v>13</v>
      </c>
      <c r="O2" s="30" t="s">
        <v>14</v>
      </c>
    </row>
    <row r="3" customHeight="1" spans="1:15">
      <c r="A3" s="26">
        <f>ROW()-2</f>
        <v>1</v>
      </c>
      <c r="B3" s="26" t="s">
        <v>15</v>
      </c>
      <c r="C3" s="26" t="s">
        <v>16</v>
      </c>
      <c r="D3" s="26" t="s">
        <v>17</v>
      </c>
      <c r="E3" s="26">
        <v>37</v>
      </c>
      <c r="F3" s="26" t="s">
        <v>18</v>
      </c>
      <c r="G3" s="26">
        <v>1510</v>
      </c>
      <c r="H3" s="26">
        <v>767</v>
      </c>
      <c r="I3" s="26">
        <v>0</v>
      </c>
      <c r="J3" s="26">
        <f>G3+H3+I3</f>
        <v>2277</v>
      </c>
      <c r="K3" s="31">
        <v>41500</v>
      </c>
      <c r="L3" s="32">
        <v>12</v>
      </c>
      <c r="M3" s="33">
        <v>0.005</v>
      </c>
      <c r="N3" s="34">
        <f>J3*L3*M3</f>
        <v>136.62</v>
      </c>
      <c r="O3" s="32"/>
    </row>
    <row r="4" customHeight="1" spans="1:15">
      <c r="A4" s="26">
        <f>ROW()-2</f>
        <v>2</v>
      </c>
      <c r="B4" s="26" t="s">
        <v>15</v>
      </c>
      <c r="C4" s="26" t="s">
        <v>19</v>
      </c>
      <c r="D4" s="26" t="s">
        <v>20</v>
      </c>
      <c r="E4" s="26">
        <v>45</v>
      </c>
      <c r="F4" s="26" t="s">
        <v>21</v>
      </c>
      <c r="G4" s="26">
        <v>2420</v>
      </c>
      <c r="H4" s="26">
        <v>1675</v>
      </c>
      <c r="I4" s="26">
        <v>0</v>
      </c>
      <c r="J4" s="26">
        <f>G4+H4+I4</f>
        <v>4095</v>
      </c>
      <c r="K4" s="31">
        <v>41500</v>
      </c>
      <c r="L4" s="32">
        <v>12</v>
      </c>
      <c r="M4" s="33">
        <v>0.005</v>
      </c>
      <c r="N4" s="34">
        <f>J4*L4*M4</f>
        <v>245.7</v>
      </c>
      <c r="O4" s="32"/>
    </row>
    <row r="5" customHeight="1" spans="1:15">
      <c r="A5" s="26">
        <f>ROW()-2</f>
        <v>3</v>
      </c>
      <c r="B5" s="26" t="s">
        <v>15</v>
      </c>
      <c r="C5" s="26" t="s">
        <v>22</v>
      </c>
      <c r="D5" s="26" t="s">
        <v>20</v>
      </c>
      <c r="E5" s="26">
        <v>32</v>
      </c>
      <c r="F5" s="26" t="s">
        <v>18</v>
      </c>
      <c r="G5" s="26">
        <v>1510</v>
      </c>
      <c r="H5" s="26">
        <v>709</v>
      </c>
      <c r="I5" s="26">
        <v>0</v>
      </c>
      <c r="J5" s="26">
        <f>G5+H5+I5</f>
        <v>2219</v>
      </c>
      <c r="K5" s="31">
        <v>40360</v>
      </c>
      <c r="L5" s="32">
        <v>12</v>
      </c>
      <c r="M5" s="33">
        <v>0.005</v>
      </c>
      <c r="N5" s="34">
        <f>J5*L5*M5</f>
        <v>133.14</v>
      </c>
      <c r="O5" s="32"/>
    </row>
    <row r="6" customHeight="1" spans="1:15">
      <c r="A6" s="26">
        <f>ROW()-2</f>
        <v>4</v>
      </c>
      <c r="B6" s="26" t="s">
        <v>15</v>
      </c>
      <c r="C6" s="26" t="s">
        <v>23</v>
      </c>
      <c r="D6" s="26" t="s">
        <v>17</v>
      </c>
      <c r="E6" s="26">
        <v>30</v>
      </c>
      <c r="F6" s="26" t="s">
        <v>18</v>
      </c>
      <c r="G6" s="26">
        <v>1510</v>
      </c>
      <c r="H6" s="26">
        <v>605</v>
      </c>
      <c r="I6" s="26">
        <v>0</v>
      </c>
      <c r="J6" s="26">
        <f>G6+H6+I6</f>
        <v>2115</v>
      </c>
      <c r="K6" s="31">
        <v>40360</v>
      </c>
      <c r="L6" s="32">
        <v>12</v>
      </c>
      <c r="M6" s="33">
        <v>0.005</v>
      </c>
      <c r="N6" s="34">
        <f>J6*L6*M6</f>
        <v>126.9</v>
      </c>
      <c r="O6" s="32"/>
    </row>
    <row r="7" customHeight="1" spans="1:15">
      <c r="A7" s="26">
        <f>ROW()-2</f>
        <v>5</v>
      </c>
      <c r="B7" s="26" t="s">
        <v>15</v>
      </c>
      <c r="C7" s="26" t="s">
        <v>24</v>
      </c>
      <c r="D7" s="26" t="s">
        <v>20</v>
      </c>
      <c r="E7" s="26">
        <v>50</v>
      </c>
      <c r="F7" s="26" t="s">
        <v>25</v>
      </c>
      <c r="G7" s="26">
        <v>2900</v>
      </c>
      <c r="H7" s="26">
        <v>1957</v>
      </c>
      <c r="I7" s="26">
        <v>0</v>
      </c>
      <c r="J7" s="26">
        <f>G7+H7+I7</f>
        <v>4857</v>
      </c>
      <c r="K7" s="31">
        <v>41518</v>
      </c>
      <c r="L7" s="32">
        <v>12</v>
      </c>
      <c r="M7" s="33">
        <v>0.005</v>
      </c>
      <c r="N7" s="34">
        <f>J7*L7*M7</f>
        <v>291.42</v>
      </c>
      <c r="O7" s="32"/>
    </row>
    <row r="8" customHeight="1" spans="1:15">
      <c r="A8" s="26">
        <f>ROW()-2</f>
        <v>6</v>
      </c>
      <c r="B8" s="26" t="s">
        <v>15</v>
      </c>
      <c r="C8" s="26" t="s">
        <v>26</v>
      </c>
      <c r="D8" s="26" t="s">
        <v>20</v>
      </c>
      <c r="E8" s="26">
        <v>34</v>
      </c>
      <c r="F8" s="26" t="s">
        <v>27</v>
      </c>
      <c r="G8" s="26">
        <v>1490</v>
      </c>
      <c r="H8" s="26">
        <v>657</v>
      </c>
      <c r="I8" s="26">
        <v>0</v>
      </c>
      <c r="J8" s="26">
        <f>G8+H8+I8</f>
        <v>2147</v>
      </c>
      <c r="K8" s="31">
        <v>41906</v>
      </c>
      <c r="L8" s="32">
        <v>12</v>
      </c>
      <c r="M8" s="33">
        <v>0.005</v>
      </c>
      <c r="N8" s="34">
        <f>J8*L8*M8</f>
        <v>128.82</v>
      </c>
      <c r="O8" s="32"/>
    </row>
    <row r="9" customHeight="1" spans="1:15">
      <c r="A9" s="26">
        <f t="shared" ref="A9:A18" si="0">ROW()-2</f>
        <v>7</v>
      </c>
      <c r="B9" s="26" t="s">
        <v>15</v>
      </c>
      <c r="C9" s="26" t="s">
        <v>28</v>
      </c>
      <c r="D9" s="26" t="s">
        <v>17</v>
      </c>
      <c r="E9" s="26">
        <v>54</v>
      </c>
      <c r="F9" s="26" t="s">
        <v>21</v>
      </c>
      <c r="G9" s="26">
        <v>2420</v>
      </c>
      <c r="H9" s="26">
        <v>2681</v>
      </c>
      <c r="I9" s="26">
        <v>0</v>
      </c>
      <c r="J9" s="26">
        <f>G9+H9+I9</f>
        <v>5101</v>
      </c>
      <c r="K9" s="31">
        <v>36342</v>
      </c>
      <c r="L9" s="32">
        <v>12</v>
      </c>
      <c r="M9" s="33">
        <v>0.005</v>
      </c>
      <c r="N9" s="34">
        <f>J9*L9*M9</f>
        <v>306.06</v>
      </c>
      <c r="O9" s="32"/>
    </row>
    <row r="10" customHeight="1" spans="1:15">
      <c r="A10" s="26">
        <f t="shared" si="0"/>
        <v>8</v>
      </c>
      <c r="B10" s="26" t="s">
        <v>15</v>
      </c>
      <c r="C10" s="26" t="s">
        <v>29</v>
      </c>
      <c r="D10" s="26" t="s">
        <v>17</v>
      </c>
      <c r="E10" s="26">
        <v>34</v>
      </c>
      <c r="F10" s="26" t="s">
        <v>30</v>
      </c>
      <c r="G10" s="26">
        <v>1950</v>
      </c>
      <c r="H10" s="26">
        <v>890</v>
      </c>
      <c r="I10" s="26">
        <v>0</v>
      </c>
      <c r="J10" s="26">
        <f>G10+H10+I10</f>
        <v>2840</v>
      </c>
      <c r="K10" s="31">
        <v>38534</v>
      </c>
      <c r="L10" s="32">
        <v>12</v>
      </c>
      <c r="M10" s="33">
        <v>0.005</v>
      </c>
      <c r="N10" s="34">
        <f>J10*L10*M10</f>
        <v>170.4</v>
      </c>
      <c r="O10" s="32"/>
    </row>
    <row r="11" customHeight="1" spans="1:15">
      <c r="A11" s="26">
        <f t="shared" si="0"/>
        <v>9</v>
      </c>
      <c r="B11" s="26" t="s">
        <v>15</v>
      </c>
      <c r="C11" s="26" t="s">
        <v>31</v>
      </c>
      <c r="D11" s="26" t="s">
        <v>17</v>
      </c>
      <c r="E11" s="26">
        <v>33</v>
      </c>
      <c r="F11" s="26" t="s">
        <v>32</v>
      </c>
      <c r="G11" s="26">
        <v>1600</v>
      </c>
      <c r="H11" s="26">
        <v>767</v>
      </c>
      <c r="I11" s="26">
        <v>0</v>
      </c>
      <c r="J11" s="26">
        <f>G11+H11+I11</f>
        <v>2367</v>
      </c>
      <c r="K11" s="31">
        <v>40725</v>
      </c>
      <c r="L11" s="32">
        <v>12</v>
      </c>
      <c r="M11" s="33">
        <v>0.005</v>
      </c>
      <c r="N11" s="34">
        <f>J11*L11*M11</f>
        <v>142.02</v>
      </c>
      <c r="O11" s="32"/>
    </row>
    <row r="12" customHeight="1" spans="1:15">
      <c r="A12" s="26">
        <f t="shared" si="0"/>
        <v>10</v>
      </c>
      <c r="B12" s="26" t="s">
        <v>15</v>
      </c>
      <c r="C12" s="26" t="s">
        <v>33</v>
      </c>
      <c r="D12" s="26" t="s">
        <v>17</v>
      </c>
      <c r="E12" s="26">
        <v>29</v>
      </c>
      <c r="F12" s="26" t="s">
        <v>27</v>
      </c>
      <c r="G12" s="26">
        <v>1490</v>
      </c>
      <c r="H12" s="26">
        <v>559</v>
      </c>
      <c r="I12" s="26">
        <v>0</v>
      </c>
      <c r="J12" s="26">
        <f>G12+H12+I12</f>
        <v>2049</v>
      </c>
      <c r="K12" s="31">
        <v>42285</v>
      </c>
      <c r="L12" s="32">
        <v>12</v>
      </c>
      <c r="M12" s="33">
        <v>0.005</v>
      </c>
      <c r="N12" s="34">
        <f>J12*L12*M12</f>
        <v>122.94</v>
      </c>
      <c r="O12" s="32"/>
    </row>
    <row r="13" customHeight="1" spans="1:15">
      <c r="A13" s="26">
        <f t="shared" si="0"/>
        <v>11</v>
      </c>
      <c r="B13" s="26" t="s">
        <v>15</v>
      </c>
      <c r="C13" s="26" t="s">
        <v>34</v>
      </c>
      <c r="D13" s="26" t="s">
        <v>17</v>
      </c>
      <c r="E13" s="26">
        <v>36</v>
      </c>
      <c r="F13" s="26" t="s">
        <v>30</v>
      </c>
      <c r="G13" s="26">
        <v>1950</v>
      </c>
      <c r="H13" s="26">
        <v>955</v>
      </c>
      <c r="I13" s="26">
        <v>0</v>
      </c>
      <c r="J13" s="26">
        <f>G13+H13+I13</f>
        <v>2905</v>
      </c>
      <c r="K13" s="31">
        <v>40299</v>
      </c>
      <c r="L13" s="32">
        <v>12</v>
      </c>
      <c r="M13" s="33">
        <v>0.005</v>
      </c>
      <c r="N13" s="34">
        <f>J13*L13*M13</f>
        <v>174.3</v>
      </c>
      <c r="O13" s="32"/>
    </row>
    <row r="14" customHeight="1" spans="1:15">
      <c r="A14" s="26">
        <f t="shared" si="0"/>
        <v>12</v>
      </c>
      <c r="B14" s="26" t="s">
        <v>15</v>
      </c>
      <c r="C14" s="26" t="s">
        <v>35</v>
      </c>
      <c r="D14" s="26" t="s">
        <v>20</v>
      </c>
      <c r="E14" s="26">
        <v>45</v>
      </c>
      <c r="F14" s="26" t="s">
        <v>36</v>
      </c>
      <c r="G14" s="26">
        <v>3480</v>
      </c>
      <c r="H14" s="26">
        <v>1763</v>
      </c>
      <c r="I14" s="26">
        <v>0</v>
      </c>
      <c r="J14" s="26">
        <f>G14+H14+I14</f>
        <v>5243</v>
      </c>
      <c r="K14" s="31">
        <v>41883</v>
      </c>
      <c r="L14" s="32">
        <v>12</v>
      </c>
      <c r="M14" s="33">
        <v>0.005</v>
      </c>
      <c r="N14" s="34">
        <f>J14*L14*M14</f>
        <v>314.58</v>
      </c>
      <c r="O14" s="32"/>
    </row>
    <row r="15" customHeight="1" spans="1:15">
      <c r="A15" s="26">
        <f t="shared" si="0"/>
        <v>13</v>
      </c>
      <c r="B15" s="26" t="s">
        <v>15</v>
      </c>
      <c r="C15" s="26" t="s">
        <v>37</v>
      </c>
      <c r="D15" s="26" t="s">
        <v>17</v>
      </c>
      <c r="E15" s="26">
        <v>30</v>
      </c>
      <c r="F15" s="26" t="s">
        <v>32</v>
      </c>
      <c r="G15" s="26">
        <v>1600</v>
      </c>
      <c r="H15" s="26">
        <v>709</v>
      </c>
      <c r="I15" s="26">
        <v>0</v>
      </c>
      <c r="J15" s="26">
        <f>G15+H15+I15</f>
        <v>2309</v>
      </c>
      <c r="K15" s="31">
        <v>41500</v>
      </c>
      <c r="L15" s="32">
        <v>12</v>
      </c>
      <c r="M15" s="33">
        <v>0.005</v>
      </c>
      <c r="N15" s="34">
        <f>J15*L15*M15</f>
        <v>138.54</v>
      </c>
      <c r="O15" s="32"/>
    </row>
    <row r="16" customHeight="1" spans="1:15">
      <c r="A16" s="26">
        <f t="shared" si="0"/>
        <v>14</v>
      </c>
      <c r="B16" s="26" t="s">
        <v>15</v>
      </c>
      <c r="C16" s="26" t="s">
        <v>38</v>
      </c>
      <c r="D16" s="26" t="s">
        <v>17</v>
      </c>
      <c r="E16" s="26">
        <v>27</v>
      </c>
      <c r="F16" s="26" t="s">
        <v>32</v>
      </c>
      <c r="G16" s="26">
        <v>1600</v>
      </c>
      <c r="H16" s="26">
        <v>605</v>
      </c>
      <c r="I16" s="26">
        <v>0</v>
      </c>
      <c r="J16" s="26">
        <f>G16+H16+I16</f>
        <v>2205</v>
      </c>
      <c r="K16" s="31">
        <v>41871</v>
      </c>
      <c r="L16" s="32">
        <v>12</v>
      </c>
      <c r="M16" s="33">
        <v>0.005</v>
      </c>
      <c r="N16" s="34">
        <f>J16*L16*M16</f>
        <v>132.3</v>
      </c>
      <c r="O16" s="32"/>
    </row>
    <row r="17" customHeight="1" spans="1:15">
      <c r="A17" s="26">
        <f t="shared" si="0"/>
        <v>15</v>
      </c>
      <c r="B17" s="26" t="s">
        <v>15</v>
      </c>
      <c r="C17" s="26" t="s">
        <v>39</v>
      </c>
      <c r="D17" s="26" t="s">
        <v>17</v>
      </c>
      <c r="E17" s="26">
        <v>37</v>
      </c>
      <c r="F17" s="26" t="s">
        <v>30</v>
      </c>
      <c r="G17" s="26">
        <v>1950</v>
      </c>
      <c r="H17" s="26">
        <v>1027</v>
      </c>
      <c r="I17" s="26">
        <v>0</v>
      </c>
      <c r="J17" s="26">
        <f>G17+H17+I17</f>
        <v>2977</v>
      </c>
      <c r="K17" s="31">
        <v>40360</v>
      </c>
      <c r="L17" s="32">
        <v>12</v>
      </c>
      <c r="M17" s="33">
        <v>0.005</v>
      </c>
      <c r="N17" s="34">
        <f>J17*L17*M17</f>
        <v>178.62</v>
      </c>
      <c r="O17" s="32"/>
    </row>
    <row r="18" customHeight="1" spans="1:15">
      <c r="A18" s="26">
        <f t="shared" si="0"/>
        <v>16</v>
      </c>
      <c r="B18" s="26" t="s">
        <v>15</v>
      </c>
      <c r="C18" s="26" t="s">
        <v>40</v>
      </c>
      <c r="D18" s="26" t="s">
        <v>17</v>
      </c>
      <c r="E18" s="26">
        <v>39</v>
      </c>
      <c r="F18" s="26" t="s">
        <v>21</v>
      </c>
      <c r="G18" s="26">
        <v>2420</v>
      </c>
      <c r="H18" s="26">
        <v>1027</v>
      </c>
      <c r="I18" s="26">
        <v>0</v>
      </c>
      <c r="J18" s="26">
        <f>G18+H18+I18</f>
        <v>3447</v>
      </c>
      <c r="K18" s="31">
        <v>37438</v>
      </c>
      <c r="L18" s="32">
        <v>12</v>
      </c>
      <c r="M18" s="33">
        <v>0.005</v>
      </c>
      <c r="N18" s="34">
        <f>J18*L18*M18</f>
        <v>206.82</v>
      </c>
      <c r="O18" s="32"/>
    </row>
    <row r="19" customHeight="1" spans="1:15">
      <c r="A19" s="26">
        <f t="shared" ref="A19:A28" si="1">ROW()-2</f>
        <v>17</v>
      </c>
      <c r="B19" s="26" t="s">
        <v>15</v>
      </c>
      <c r="C19" s="26" t="s">
        <v>41</v>
      </c>
      <c r="D19" s="26" t="s">
        <v>17</v>
      </c>
      <c r="E19" s="26">
        <v>45</v>
      </c>
      <c r="F19" s="26" t="s">
        <v>42</v>
      </c>
      <c r="G19" s="26">
        <v>2210</v>
      </c>
      <c r="H19" s="26">
        <v>1171</v>
      </c>
      <c r="I19" s="26">
        <v>0</v>
      </c>
      <c r="J19" s="26">
        <f>G19+H19+I19</f>
        <v>3381</v>
      </c>
      <c r="K19" s="31">
        <v>42597</v>
      </c>
      <c r="L19" s="32">
        <v>12</v>
      </c>
      <c r="M19" s="33">
        <v>0.005</v>
      </c>
      <c r="N19" s="34">
        <f>J19*L19*M19</f>
        <v>202.86</v>
      </c>
      <c r="O19" s="32"/>
    </row>
    <row r="20" customHeight="1" spans="1:15">
      <c r="A20" s="26">
        <f t="shared" si="1"/>
        <v>18</v>
      </c>
      <c r="B20" s="26" t="s">
        <v>15</v>
      </c>
      <c r="C20" s="26" t="s">
        <v>43</v>
      </c>
      <c r="D20" s="26" t="s">
        <v>20</v>
      </c>
      <c r="E20" s="26">
        <v>52</v>
      </c>
      <c r="F20" s="26" t="s">
        <v>44</v>
      </c>
      <c r="G20" s="26">
        <v>1550</v>
      </c>
      <c r="H20" s="26">
        <v>1319</v>
      </c>
      <c r="I20" s="26">
        <v>0</v>
      </c>
      <c r="J20" s="26">
        <f>G20+H20+I20</f>
        <v>2869</v>
      </c>
      <c r="K20" s="31">
        <v>31229</v>
      </c>
      <c r="L20" s="32">
        <v>12</v>
      </c>
      <c r="M20" s="33">
        <v>0.005</v>
      </c>
      <c r="N20" s="34">
        <f>J20*L20*M20</f>
        <v>172.14</v>
      </c>
      <c r="O20" s="32"/>
    </row>
    <row r="21" customHeight="1" spans="1:15">
      <c r="A21" s="26">
        <f t="shared" si="1"/>
        <v>19</v>
      </c>
      <c r="B21" s="26" t="s">
        <v>15</v>
      </c>
      <c r="C21" s="26" t="s">
        <v>45</v>
      </c>
      <c r="D21" s="26" t="s">
        <v>17</v>
      </c>
      <c r="E21" s="26">
        <v>45</v>
      </c>
      <c r="F21" s="26" t="s">
        <v>44</v>
      </c>
      <c r="G21" s="26">
        <v>1550</v>
      </c>
      <c r="H21" s="26">
        <v>1059</v>
      </c>
      <c r="I21" s="26">
        <v>0</v>
      </c>
      <c r="J21" s="26">
        <f>G21+H21+I21</f>
        <v>2609</v>
      </c>
      <c r="K21" s="31">
        <v>33025</v>
      </c>
      <c r="L21" s="32">
        <v>12</v>
      </c>
      <c r="M21" s="33">
        <v>0.005</v>
      </c>
      <c r="N21" s="34">
        <f>J21*L21*M21</f>
        <v>156.54</v>
      </c>
      <c r="O21" s="32"/>
    </row>
    <row r="22" customHeight="1" spans="1:15">
      <c r="A22" s="26">
        <f t="shared" si="1"/>
        <v>20</v>
      </c>
      <c r="B22" s="26" t="s">
        <v>15</v>
      </c>
      <c r="C22" s="26" t="s">
        <v>46</v>
      </c>
      <c r="D22" s="26" t="s">
        <v>17</v>
      </c>
      <c r="E22" s="26">
        <v>36</v>
      </c>
      <c r="F22" s="26" t="s">
        <v>42</v>
      </c>
      <c r="G22" s="26">
        <v>2210</v>
      </c>
      <c r="H22" s="26">
        <v>890</v>
      </c>
      <c r="I22" s="26">
        <v>0</v>
      </c>
      <c r="J22" s="26">
        <f>G22+H22+I22</f>
        <v>3100</v>
      </c>
      <c r="K22" s="31">
        <v>40725</v>
      </c>
      <c r="L22" s="32">
        <v>12</v>
      </c>
      <c r="M22" s="33">
        <v>0.005</v>
      </c>
      <c r="N22" s="34">
        <f>J22*L22*M22</f>
        <v>186</v>
      </c>
      <c r="O22" s="32"/>
    </row>
    <row r="23" customHeight="1" spans="1:15">
      <c r="A23" s="26">
        <f t="shared" si="1"/>
        <v>21</v>
      </c>
      <c r="B23" s="26" t="s">
        <v>15</v>
      </c>
      <c r="C23" s="26" t="s">
        <v>47</v>
      </c>
      <c r="D23" s="26" t="s">
        <v>17</v>
      </c>
      <c r="E23" s="26">
        <v>26</v>
      </c>
      <c r="F23" s="26" t="s">
        <v>18</v>
      </c>
      <c r="G23" s="26">
        <v>1510</v>
      </c>
      <c r="H23" s="26">
        <v>472</v>
      </c>
      <c r="I23" s="26">
        <v>0</v>
      </c>
      <c r="J23" s="26">
        <f>G23+H23+I23</f>
        <v>1982</v>
      </c>
      <c r="K23" s="31">
        <v>42285</v>
      </c>
      <c r="L23" s="32">
        <v>12</v>
      </c>
      <c r="M23" s="33">
        <v>0.005</v>
      </c>
      <c r="N23" s="34">
        <f>J23*L23*M23</f>
        <v>118.92</v>
      </c>
      <c r="O23" s="32"/>
    </row>
    <row r="24" customHeight="1" spans="1:15">
      <c r="A24" s="26">
        <f t="shared" si="1"/>
        <v>22</v>
      </c>
      <c r="B24" s="26" t="s">
        <v>15</v>
      </c>
      <c r="C24" s="26" t="s">
        <v>48</v>
      </c>
      <c r="D24" s="26" t="s">
        <v>17</v>
      </c>
      <c r="E24" s="26">
        <v>35</v>
      </c>
      <c r="F24" s="26" t="s">
        <v>32</v>
      </c>
      <c r="G24" s="26">
        <v>1600</v>
      </c>
      <c r="H24" s="26">
        <v>890</v>
      </c>
      <c r="I24" s="26">
        <v>0</v>
      </c>
      <c r="J24" s="26">
        <f>G24+H24+I24</f>
        <v>2490</v>
      </c>
      <c r="K24" s="31">
        <v>40725</v>
      </c>
      <c r="L24" s="32">
        <v>12</v>
      </c>
      <c r="M24" s="33">
        <v>0.005</v>
      </c>
      <c r="N24" s="34">
        <f>J24*L24*M24</f>
        <v>149.4</v>
      </c>
      <c r="O24" s="32"/>
    </row>
    <row r="25" customHeight="1" spans="1:15">
      <c r="A25" s="26">
        <f t="shared" si="1"/>
        <v>23</v>
      </c>
      <c r="B25" s="26" t="s">
        <v>15</v>
      </c>
      <c r="C25" s="26" t="s">
        <v>49</v>
      </c>
      <c r="D25" s="26" t="s">
        <v>20</v>
      </c>
      <c r="E25" s="26">
        <v>42</v>
      </c>
      <c r="F25" s="26" t="s">
        <v>42</v>
      </c>
      <c r="G25" s="26">
        <v>2210</v>
      </c>
      <c r="H25" s="26">
        <v>1099</v>
      </c>
      <c r="I25" s="26">
        <v>0</v>
      </c>
      <c r="J25" s="26">
        <f>G25+H25+I25</f>
        <v>3309</v>
      </c>
      <c r="K25" s="31">
        <v>40725</v>
      </c>
      <c r="L25" s="32">
        <v>12</v>
      </c>
      <c r="M25" s="33">
        <v>0.005</v>
      </c>
      <c r="N25" s="34">
        <f>J25*L25*M25</f>
        <v>198.54</v>
      </c>
      <c r="O25" s="32"/>
    </row>
    <row r="26" customHeight="1" spans="1:15">
      <c r="A26" s="26">
        <f t="shared" si="1"/>
        <v>24</v>
      </c>
      <c r="B26" s="26" t="s">
        <v>15</v>
      </c>
      <c r="C26" s="26" t="s">
        <v>50</v>
      </c>
      <c r="D26" s="26" t="s">
        <v>17</v>
      </c>
      <c r="E26" s="26">
        <v>51</v>
      </c>
      <c r="F26" s="26" t="s">
        <v>21</v>
      </c>
      <c r="G26" s="26">
        <v>2420</v>
      </c>
      <c r="H26" s="26">
        <v>1860</v>
      </c>
      <c r="I26" s="26">
        <v>0</v>
      </c>
      <c r="J26" s="26">
        <f>G26+H26+I26</f>
        <v>4280</v>
      </c>
      <c r="K26" s="31">
        <v>38534</v>
      </c>
      <c r="L26" s="32">
        <v>12</v>
      </c>
      <c r="M26" s="33">
        <v>0.005</v>
      </c>
      <c r="N26" s="34">
        <f>J26*L26*M26</f>
        <v>256.8</v>
      </c>
      <c r="O26" s="32"/>
    </row>
    <row r="27" customHeight="1" spans="1:15">
      <c r="A27" s="26">
        <f t="shared" si="1"/>
        <v>25</v>
      </c>
      <c r="B27" s="26" t="s">
        <v>15</v>
      </c>
      <c r="C27" s="26" t="s">
        <v>51</v>
      </c>
      <c r="D27" s="26" t="s">
        <v>17</v>
      </c>
      <c r="E27" s="26">
        <v>54</v>
      </c>
      <c r="F27" s="26" t="s">
        <v>21</v>
      </c>
      <c r="G27" s="26">
        <v>2420</v>
      </c>
      <c r="H27" s="26">
        <v>2151</v>
      </c>
      <c r="I27" s="26">
        <v>0</v>
      </c>
      <c r="J27" s="26">
        <f>G27+H27+I27</f>
        <v>4571</v>
      </c>
      <c r="K27" s="31">
        <v>37803</v>
      </c>
      <c r="L27" s="32">
        <v>12</v>
      </c>
      <c r="M27" s="33">
        <v>0.005</v>
      </c>
      <c r="N27" s="34">
        <f>J27*L27*M27</f>
        <v>274.26</v>
      </c>
      <c r="O27" s="32"/>
    </row>
    <row r="28" customHeight="1" spans="1:15">
      <c r="A28" s="26">
        <f t="shared" si="1"/>
        <v>26</v>
      </c>
      <c r="B28" s="26" t="s">
        <v>15</v>
      </c>
      <c r="C28" s="26" t="s">
        <v>52</v>
      </c>
      <c r="D28" s="26" t="s">
        <v>17</v>
      </c>
      <c r="E28" s="26">
        <v>38</v>
      </c>
      <c r="F28" s="26" t="s">
        <v>42</v>
      </c>
      <c r="G28" s="26">
        <v>2210</v>
      </c>
      <c r="H28" s="26">
        <v>1171</v>
      </c>
      <c r="I28" s="26">
        <v>0</v>
      </c>
      <c r="J28" s="26">
        <f>G28+H28+I28</f>
        <v>3381</v>
      </c>
      <c r="K28" s="31">
        <v>41974</v>
      </c>
      <c r="L28" s="32">
        <v>12</v>
      </c>
      <c r="M28" s="33">
        <v>0.005</v>
      </c>
      <c r="N28" s="34">
        <f>J28*L28*M28</f>
        <v>202.86</v>
      </c>
      <c r="O28" s="32"/>
    </row>
    <row r="29" customHeight="1" spans="1:15">
      <c r="A29" s="26">
        <f t="shared" ref="A29:A38" si="2">ROW()-2</f>
        <v>27</v>
      </c>
      <c r="B29" s="26" t="s">
        <v>15</v>
      </c>
      <c r="C29" s="26" t="s">
        <v>53</v>
      </c>
      <c r="D29" s="26" t="s">
        <v>17</v>
      </c>
      <c r="E29" s="26">
        <v>32</v>
      </c>
      <c r="F29" s="26" t="s">
        <v>18</v>
      </c>
      <c r="G29" s="26">
        <v>1510</v>
      </c>
      <c r="H29" s="26">
        <v>709</v>
      </c>
      <c r="I29" s="26">
        <v>0</v>
      </c>
      <c r="J29" s="26">
        <f>G29+H29+I29</f>
        <v>2219</v>
      </c>
      <c r="K29" s="31">
        <v>39052</v>
      </c>
      <c r="L29" s="32">
        <v>12</v>
      </c>
      <c r="M29" s="33">
        <v>0.005</v>
      </c>
      <c r="N29" s="34">
        <f>J29*L29*M29</f>
        <v>133.14</v>
      </c>
      <c r="O29" s="32"/>
    </row>
    <row r="30" customHeight="1" spans="1:15">
      <c r="A30" s="26">
        <f t="shared" si="2"/>
        <v>28</v>
      </c>
      <c r="B30" s="26" t="s">
        <v>15</v>
      </c>
      <c r="C30" s="26" t="s">
        <v>54</v>
      </c>
      <c r="D30" s="26" t="s">
        <v>17</v>
      </c>
      <c r="E30" s="26">
        <v>31</v>
      </c>
      <c r="F30" s="26" t="s">
        <v>18</v>
      </c>
      <c r="G30" s="26">
        <v>1510</v>
      </c>
      <c r="H30" s="26">
        <v>709</v>
      </c>
      <c r="I30" s="26">
        <v>0</v>
      </c>
      <c r="J30" s="26">
        <f>G30+H30+I30</f>
        <v>2219</v>
      </c>
      <c r="K30" s="31">
        <v>41500</v>
      </c>
      <c r="L30" s="32">
        <v>12</v>
      </c>
      <c r="M30" s="33">
        <v>0.005</v>
      </c>
      <c r="N30" s="34">
        <f>J30*L30*M30</f>
        <v>133.14</v>
      </c>
      <c r="O30" s="32"/>
    </row>
    <row r="31" customHeight="1" spans="1:15">
      <c r="A31" s="26">
        <f t="shared" si="2"/>
        <v>29</v>
      </c>
      <c r="B31" s="26" t="s">
        <v>15</v>
      </c>
      <c r="C31" s="26" t="s">
        <v>55</v>
      </c>
      <c r="D31" s="26" t="s">
        <v>17</v>
      </c>
      <c r="E31" s="26">
        <v>26</v>
      </c>
      <c r="F31" s="26" t="s">
        <v>27</v>
      </c>
      <c r="G31" s="26">
        <v>1490</v>
      </c>
      <c r="H31" s="26">
        <v>559</v>
      </c>
      <c r="I31" s="26">
        <v>0</v>
      </c>
      <c r="J31" s="26">
        <f>G31+H31+I31</f>
        <v>2049</v>
      </c>
      <c r="K31" s="31">
        <v>42285</v>
      </c>
      <c r="L31" s="32">
        <v>12</v>
      </c>
      <c r="M31" s="33">
        <v>0.005</v>
      </c>
      <c r="N31" s="34">
        <f>J31*L31*M31</f>
        <v>122.94</v>
      </c>
      <c r="O31" s="32"/>
    </row>
    <row r="32" customHeight="1" spans="1:15">
      <c r="A32" s="26">
        <f t="shared" si="2"/>
        <v>30</v>
      </c>
      <c r="B32" s="26" t="s">
        <v>15</v>
      </c>
      <c r="C32" s="26" t="s">
        <v>56</v>
      </c>
      <c r="D32" s="26" t="s">
        <v>17</v>
      </c>
      <c r="E32" s="26">
        <v>53</v>
      </c>
      <c r="F32" s="26" t="s">
        <v>21</v>
      </c>
      <c r="G32" s="26">
        <v>2420</v>
      </c>
      <c r="H32" s="26">
        <v>2575</v>
      </c>
      <c r="I32" s="26">
        <v>0</v>
      </c>
      <c r="J32" s="26">
        <f>G32+H32+I32</f>
        <v>4995</v>
      </c>
      <c r="K32" s="31">
        <v>36342</v>
      </c>
      <c r="L32" s="32">
        <v>12</v>
      </c>
      <c r="M32" s="33">
        <v>0.005</v>
      </c>
      <c r="N32" s="34">
        <f>J32*L32*M32</f>
        <v>299.7</v>
      </c>
      <c r="O32" s="32"/>
    </row>
    <row r="33" customHeight="1" spans="1:15">
      <c r="A33" s="26">
        <f t="shared" si="2"/>
        <v>31</v>
      </c>
      <c r="B33" s="26" t="s">
        <v>15</v>
      </c>
      <c r="C33" s="26" t="s">
        <v>57</v>
      </c>
      <c r="D33" s="26" t="s">
        <v>17</v>
      </c>
      <c r="E33" s="26">
        <v>48</v>
      </c>
      <c r="F33" s="26" t="s">
        <v>58</v>
      </c>
      <c r="G33" s="26">
        <v>2670</v>
      </c>
      <c r="H33" s="26">
        <v>1957</v>
      </c>
      <c r="I33" s="26">
        <v>0</v>
      </c>
      <c r="J33" s="26">
        <f>G33+H33+I33</f>
        <v>4627</v>
      </c>
      <c r="K33" s="31">
        <v>41487</v>
      </c>
      <c r="L33" s="32">
        <v>12</v>
      </c>
      <c r="M33" s="33">
        <v>0.005</v>
      </c>
      <c r="N33" s="34">
        <f>J33*L33*M33</f>
        <v>277.62</v>
      </c>
      <c r="O33" s="32"/>
    </row>
    <row r="34" customHeight="1" spans="1:15">
      <c r="A34" s="26">
        <f t="shared" si="2"/>
        <v>32</v>
      </c>
      <c r="B34" s="26" t="s">
        <v>15</v>
      </c>
      <c r="C34" s="26" t="s">
        <v>59</v>
      </c>
      <c r="D34" s="26" t="s">
        <v>17</v>
      </c>
      <c r="E34" s="26">
        <v>30</v>
      </c>
      <c r="F34" s="26" t="s">
        <v>27</v>
      </c>
      <c r="G34" s="26">
        <v>1490</v>
      </c>
      <c r="H34" s="26">
        <v>559</v>
      </c>
      <c r="I34" s="26">
        <v>0</v>
      </c>
      <c r="J34" s="26">
        <f>G34+H34+I34</f>
        <v>2049</v>
      </c>
      <c r="K34" s="31">
        <v>42633</v>
      </c>
      <c r="L34" s="32">
        <v>12</v>
      </c>
      <c r="M34" s="33">
        <v>0.005</v>
      </c>
      <c r="N34" s="34">
        <f>J34*L34*M34</f>
        <v>122.94</v>
      </c>
      <c r="O34" s="32"/>
    </row>
    <row r="35" customHeight="1" spans="1:15">
      <c r="A35" s="26">
        <f t="shared" si="2"/>
        <v>33</v>
      </c>
      <c r="B35" s="26" t="s">
        <v>15</v>
      </c>
      <c r="C35" s="26" t="s">
        <v>60</v>
      </c>
      <c r="D35" s="26" t="s">
        <v>17</v>
      </c>
      <c r="E35" s="26">
        <v>29</v>
      </c>
      <c r="F35" s="26" t="s">
        <v>27</v>
      </c>
      <c r="G35" s="26">
        <v>1490</v>
      </c>
      <c r="H35" s="26">
        <v>605</v>
      </c>
      <c r="I35" s="26">
        <v>0</v>
      </c>
      <c r="J35" s="26">
        <f>G35+H35+I35</f>
        <v>2095</v>
      </c>
      <c r="K35" s="31">
        <v>41920</v>
      </c>
      <c r="L35" s="32">
        <v>12</v>
      </c>
      <c r="M35" s="33">
        <v>0.005</v>
      </c>
      <c r="N35" s="34">
        <f>J35*L35*M35</f>
        <v>125.7</v>
      </c>
      <c r="O35" s="32"/>
    </row>
    <row r="36" customHeight="1" spans="1:15">
      <c r="A36" s="26">
        <f t="shared" si="2"/>
        <v>34</v>
      </c>
      <c r="B36" s="26" t="s">
        <v>15</v>
      </c>
      <c r="C36" s="26" t="s">
        <v>61</v>
      </c>
      <c r="D36" s="26" t="s">
        <v>17</v>
      </c>
      <c r="E36" s="26">
        <v>49</v>
      </c>
      <c r="F36" s="26" t="s">
        <v>25</v>
      </c>
      <c r="G36" s="26">
        <v>2900</v>
      </c>
      <c r="H36" s="26">
        <v>1957</v>
      </c>
      <c r="I36" s="26">
        <v>0</v>
      </c>
      <c r="J36" s="26">
        <f>G36+H36+I36</f>
        <v>4857</v>
      </c>
      <c r="K36" s="31">
        <v>32752</v>
      </c>
      <c r="L36" s="32">
        <v>12</v>
      </c>
      <c r="M36" s="33">
        <v>0.005</v>
      </c>
      <c r="N36" s="34">
        <f>J36*L36*M36</f>
        <v>291.42</v>
      </c>
      <c r="O36" s="32"/>
    </row>
    <row r="37" customHeight="1" spans="1:15">
      <c r="A37" s="26">
        <f t="shared" si="2"/>
        <v>35</v>
      </c>
      <c r="B37" s="26" t="s">
        <v>15</v>
      </c>
      <c r="C37" s="26" t="s">
        <v>62</v>
      </c>
      <c r="D37" s="26" t="s">
        <v>17</v>
      </c>
      <c r="E37" s="26">
        <v>31</v>
      </c>
      <c r="F37" s="26" t="s">
        <v>32</v>
      </c>
      <c r="G37" s="26">
        <v>1600</v>
      </c>
      <c r="H37" s="26">
        <v>767</v>
      </c>
      <c r="I37" s="26">
        <v>0</v>
      </c>
      <c r="J37" s="26">
        <f>G37+H37+I37</f>
        <v>2367</v>
      </c>
      <c r="K37" s="31">
        <v>41650</v>
      </c>
      <c r="L37" s="32">
        <v>12</v>
      </c>
      <c r="M37" s="33">
        <v>0.005</v>
      </c>
      <c r="N37" s="34">
        <f>J37*L37*M37</f>
        <v>142.02</v>
      </c>
      <c r="O37" s="32"/>
    </row>
    <row r="38" customHeight="1" spans="1:15">
      <c r="A38" s="26">
        <f t="shared" si="2"/>
        <v>36</v>
      </c>
      <c r="B38" s="26" t="s">
        <v>15</v>
      </c>
      <c r="C38" s="26" t="s">
        <v>63</v>
      </c>
      <c r="D38" s="26" t="s">
        <v>17</v>
      </c>
      <c r="E38" s="26">
        <v>32</v>
      </c>
      <c r="F38" s="26" t="s">
        <v>64</v>
      </c>
      <c r="G38" s="26">
        <v>1710</v>
      </c>
      <c r="H38" s="26">
        <v>767</v>
      </c>
      <c r="I38" s="26">
        <v>0</v>
      </c>
      <c r="J38" s="26">
        <f>G38+H38+I38</f>
        <v>2477</v>
      </c>
      <c r="K38" s="31">
        <v>42285</v>
      </c>
      <c r="L38" s="32">
        <v>12</v>
      </c>
      <c r="M38" s="33">
        <v>0.005</v>
      </c>
      <c r="N38" s="34">
        <f>J38*L38*M38</f>
        <v>148.62</v>
      </c>
      <c r="O38" s="32"/>
    </row>
    <row r="39" customHeight="1" spans="1:15">
      <c r="A39" s="26">
        <f t="shared" ref="A39:A48" si="3">ROW()-2</f>
        <v>37</v>
      </c>
      <c r="B39" s="26" t="s">
        <v>15</v>
      </c>
      <c r="C39" s="26" t="s">
        <v>65</v>
      </c>
      <c r="D39" s="26" t="s">
        <v>17</v>
      </c>
      <c r="E39" s="26">
        <v>46</v>
      </c>
      <c r="F39" s="26" t="s">
        <v>21</v>
      </c>
      <c r="G39" s="26">
        <v>2420</v>
      </c>
      <c r="H39" s="26">
        <v>1860</v>
      </c>
      <c r="I39" s="26">
        <v>0</v>
      </c>
      <c r="J39" s="26">
        <f>G39+H39+I39</f>
        <v>4280</v>
      </c>
      <c r="K39" s="31">
        <v>34516</v>
      </c>
      <c r="L39" s="32">
        <v>12</v>
      </c>
      <c r="M39" s="33">
        <v>0.005</v>
      </c>
      <c r="N39" s="34">
        <f>J39*L39*M39</f>
        <v>256.8</v>
      </c>
      <c r="O39" s="32"/>
    </row>
    <row r="40" customHeight="1" spans="1:15">
      <c r="A40" s="26">
        <f t="shared" si="3"/>
        <v>38</v>
      </c>
      <c r="B40" s="26" t="s">
        <v>15</v>
      </c>
      <c r="C40" s="26" t="s">
        <v>66</v>
      </c>
      <c r="D40" s="26" t="s">
        <v>17</v>
      </c>
      <c r="E40" s="26">
        <v>29</v>
      </c>
      <c r="F40" s="26" t="s">
        <v>27</v>
      </c>
      <c r="G40" s="26">
        <v>1490</v>
      </c>
      <c r="H40" s="26">
        <v>472</v>
      </c>
      <c r="I40" s="26">
        <v>0</v>
      </c>
      <c r="J40" s="26">
        <f>G40+H40+I40</f>
        <v>1962</v>
      </c>
      <c r="K40" s="31">
        <v>42164</v>
      </c>
      <c r="L40" s="32">
        <v>12</v>
      </c>
      <c r="M40" s="33">
        <v>0.005</v>
      </c>
      <c r="N40" s="34">
        <f>J40*L40*M40</f>
        <v>117.72</v>
      </c>
      <c r="O40" s="32"/>
    </row>
    <row r="41" customHeight="1" spans="1:15">
      <c r="A41" s="26">
        <f t="shared" si="3"/>
        <v>39</v>
      </c>
      <c r="B41" s="26" t="s">
        <v>15</v>
      </c>
      <c r="C41" s="26" t="s">
        <v>67</v>
      </c>
      <c r="D41" s="26" t="s">
        <v>17</v>
      </c>
      <c r="E41" s="26">
        <v>28</v>
      </c>
      <c r="F41" s="26" t="s">
        <v>27</v>
      </c>
      <c r="G41" s="26">
        <v>1490</v>
      </c>
      <c r="H41" s="26">
        <v>472</v>
      </c>
      <c r="I41" s="26">
        <v>0</v>
      </c>
      <c r="J41" s="26">
        <f>G41+H41+I41</f>
        <v>1962</v>
      </c>
      <c r="K41" s="31">
        <v>42285</v>
      </c>
      <c r="L41" s="32">
        <v>12</v>
      </c>
      <c r="M41" s="33">
        <v>0.005</v>
      </c>
      <c r="N41" s="34">
        <f>J41*L41*M41</f>
        <v>117.72</v>
      </c>
      <c r="O41" s="32"/>
    </row>
    <row r="42" customHeight="1" spans="1:15">
      <c r="A42" s="26">
        <f t="shared" si="3"/>
        <v>40</v>
      </c>
      <c r="B42" s="26" t="s">
        <v>15</v>
      </c>
      <c r="C42" s="26" t="s">
        <v>68</v>
      </c>
      <c r="D42" s="26" t="s">
        <v>17</v>
      </c>
      <c r="E42" s="26">
        <v>28</v>
      </c>
      <c r="F42" s="26" t="s">
        <v>27</v>
      </c>
      <c r="G42" s="26">
        <v>1490</v>
      </c>
      <c r="H42" s="26">
        <v>559</v>
      </c>
      <c r="I42" s="26">
        <v>0</v>
      </c>
      <c r="J42" s="26">
        <f>G42+H42+I42</f>
        <v>2049</v>
      </c>
      <c r="K42" s="31">
        <v>42597</v>
      </c>
      <c r="L42" s="32">
        <v>12</v>
      </c>
      <c r="M42" s="33">
        <v>0.005</v>
      </c>
      <c r="N42" s="34">
        <f>J42*L42*M42</f>
        <v>122.94</v>
      </c>
      <c r="O42" s="32"/>
    </row>
    <row r="43" customHeight="1" spans="1:15">
      <c r="A43" s="26">
        <f t="shared" si="3"/>
        <v>41</v>
      </c>
      <c r="B43" s="26" t="s">
        <v>15</v>
      </c>
      <c r="C43" s="26" t="s">
        <v>69</v>
      </c>
      <c r="D43" s="26" t="s">
        <v>17</v>
      </c>
      <c r="E43" s="26">
        <v>46</v>
      </c>
      <c r="F43" s="26" t="s">
        <v>32</v>
      </c>
      <c r="G43" s="26">
        <v>1600</v>
      </c>
      <c r="H43" s="26">
        <v>1027</v>
      </c>
      <c r="I43" s="26">
        <v>0</v>
      </c>
      <c r="J43" s="26">
        <f>G43+H43+I43</f>
        <v>2627</v>
      </c>
      <c r="K43" s="31">
        <v>42703</v>
      </c>
      <c r="L43" s="32">
        <v>12</v>
      </c>
      <c r="M43" s="33">
        <v>0.005</v>
      </c>
      <c r="N43" s="34">
        <f>J43*L43*M43</f>
        <v>157.62</v>
      </c>
      <c r="O43" s="32"/>
    </row>
    <row r="44" customHeight="1" spans="1:15">
      <c r="A44" s="26">
        <f t="shared" si="3"/>
        <v>42</v>
      </c>
      <c r="B44" s="26" t="s">
        <v>15</v>
      </c>
      <c r="C44" s="26" t="s">
        <v>70</v>
      </c>
      <c r="D44" s="26" t="s">
        <v>17</v>
      </c>
      <c r="E44" s="26">
        <v>26</v>
      </c>
      <c r="F44" s="26" t="s">
        <v>27</v>
      </c>
      <c r="G44" s="26">
        <v>1490</v>
      </c>
      <c r="H44" s="26">
        <v>513</v>
      </c>
      <c r="I44" s="26">
        <v>0</v>
      </c>
      <c r="J44" s="26">
        <f>G44+H44+I44</f>
        <v>2003</v>
      </c>
      <c r="K44" s="31">
        <v>42597</v>
      </c>
      <c r="L44" s="32">
        <v>12</v>
      </c>
      <c r="M44" s="33">
        <v>0.005</v>
      </c>
      <c r="N44" s="34">
        <f>J44*L44*M44</f>
        <v>120.18</v>
      </c>
      <c r="O44" s="32"/>
    </row>
    <row r="45" customHeight="1" spans="1:15">
      <c r="A45" s="26">
        <f t="shared" si="3"/>
        <v>43</v>
      </c>
      <c r="B45" s="26" t="s">
        <v>15</v>
      </c>
      <c r="C45" s="26" t="s">
        <v>71</v>
      </c>
      <c r="D45" s="26" t="s">
        <v>17</v>
      </c>
      <c r="E45" s="26">
        <v>49</v>
      </c>
      <c r="F45" s="26" t="s">
        <v>25</v>
      </c>
      <c r="G45" s="26">
        <v>2900</v>
      </c>
      <c r="H45" s="26">
        <v>2151</v>
      </c>
      <c r="I45" s="26">
        <v>0</v>
      </c>
      <c r="J45" s="26">
        <f>G45+H45+I45</f>
        <v>5051</v>
      </c>
      <c r="K45" s="31">
        <v>41810</v>
      </c>
      <c r="L45" s="32">
        <v>12</v>
      </c>
      <c r="M45" s="33">
        <v>0.005</v>
      </c>
      <c r="N45" s="34">
        <f>J45*L45*M45</f>
        <v>303.06</v>
      </c>
      <c r="O45" s="32"/>
    </row>
    <row r="46" customHeight="1" spans="1:15">
      <c r="A46" s="26">
        <f t="shared" si="3"/>
        <v>44</v>
      </c>
      <c r="B46" s="26" t="s">
        <v>15</v>
      </c>
      <c r="C46" s="26" t="s">
        <v>72</v>
      </c>
      <c r="D46" s="26" t="s">
        <v>17</v>
      </c>
      <c r="E46" s="26">
        <v>44</v>
      </c>
      <c r="F46" s="26" t="s">
        <v>21</v>
      </c>
      <c r="G46" s="26">
        <v>2420</v>
      </c>
      <c r="H46" s="26">
        <v>1411</v>
      </c>
      <c r="I46" s="26">
        <v>0</v>
      </c>
      <c r="J46" s="26">
        <f>G46+H46+I46</f>
        <v>3831</v>
      </c>
      <c r="K46" s="31">
        <v>37895</v>
      </c>
      <c r="L46" s="32">
        <v>12</v>
      </c>
      <c r="M46" s="33">
        <v>0.005</v>
      </c>
      <c r="N46" s="34">
        <f>J46*L46*M46</f>
        <v>229.86</v>
      </c>
      <c r="O46" s="32"/>
    </row>
    <row r="47" customHeight="1" spans="1:15">
      <c r="A47" s="26">
        <f t="shared" si="3"/>
        <v>45</v>
      </c>
      <c r="B47" s="26" t="s">
        <v>15</v>
      </c>
      <c r="C47" s="26" t="s">
        <v>73</v>
      </c>
      <c r="D47" s="26" t="s">
        <v>17</v>
      </c>
      <c r="E47" s="26">
        <v>45</v>
      </c>
      <c r="F47" s="26" t="s">
        <v>42</v>
      </c>
      <c r="G47" s="26">
        <v>2210</v>
      </c>
      <c r="H47" s="26">
        <v>1499</v>
      </c>
      <c r="I47" s="26">
        <v>0</v>
      </c>
      <c r="J47" s="26">
        <f>G47+H47+I47</f>
        <v>3709</v>
      </c>
      <c r="K47" s="31">
        <v>39995</v>
      </c>
      <c r="L47" s="32">
        <v>12</v>
      </c>
      <c r="M47" s="33">
        <v>0.005</v>
      </c>
      <c r="N47" s="34">
        <f>J47*L47*M47</f>
        <v>222.54</v>
      </c>
      <c r="O47" s="32"/>
    </row>
    <row r="48" customHeight="1" spans="1:15">
      <c r="A48" s="26">
        <f t="shared" si="3"/>
        <v>46</v>
      </c>
      <c r="B48" s="26" t="s">
        <v>15</v>
      </c>
      <c r="C48" s="26" t="s">
        <v>74</v>
      </c>
      <c r="D48" s="26" t="s">
        <v>17</v>
      </c>
      <c r="E48" s="26">
        <v>36</v>
      </c>
      <c r="F48" s="26" t="s">
        <v>30</v>
      </c>
      <c r="G48" s="26">
        <v>1950</v>
      </c>
      <c r="H48" s="26">
        <v>890</v>
      </c>
      <c r="I48" s="26">
        <v>0</v>
      </c>
      <c r="J48" s="26">
        <f>G48+H48+I48</f>
        <v>2840</v>
      </c>
      <c r="K48" s="31">
        <v>40360</v>
      </c>
      <c r="L48" s="32">
        <v>12</v>
      </c>
      <c r="M48" s="33">
        <v>0.005</v>
      </c>
      <c r="N48" s="34">
        <f>J48*L48*M48</f>
        <v>170.4</v>
      </c>
      <c r="O48" s="32"/>
    </row>
    <row r="49" customHeight="1" spans="1:15">
      <c r="A49" s="26">
        <f t="shared" ref="A49:A58" si="4">ROW()-2</f>
        <v>47</v>
      </c>
      <c r="B49" s="26" t="s">
        <v>15</v>
      </c>
      <c r="C49" s="26" t="s">
        <v>75</v>
      </c>
      <c r="D49" s="26" t="s">
        <v>20</v>
      </c>
      <c r="E49" s="26">
        <v>34</v>
      </c>
      <c r="F49" s="26" t="s">
        <v>76</v>
      </c>
      <c r="G49" s="26">
        <v>2070</v>
      </c>
      <c r="H49" s="26">
        <v>825</v>
      </c>
      <c r="I49" s="26">
        <v>0</v>
      </c>
      <c r="J49" s="26">
        <f>G49+H49+I49</f>
        <v>2895</v>
      </c>
      <c r="K49" s="31">
        <v>39264</v>
      </c>
      <c r="L49" s="32">
        <v>12</v>
      </c>
      <c r="M49" s="33">
        <v>0.005</v>
      </c>
      <c r="N49" s="34">
        <f>J49*L49*M49</f>
        <v>173.7</v>
      </c>
      <c r="O49" s="32"/>
    </row>
    <row r="50" customHeight="1" spans="1:15">
      <c r="A50" s="26">
        <f t="shared" si="4"/>
        <v>48</v>
      </c>
      <c r="B50" s="26" t="s">
        <v>15</v>
      </c>
      <c r="C50" s="26" t="s">
        <v>77</v>
      </c>
      <c r="D50" s="26" t="s">
        <v>17</v>
      </c>
      <c r="E50" s="26">
        <v>43</v>
      </c>
      <c r="F50" s="26" t="s">
        <v>30</v>
      </c>
      <c r="G50" s="26">
        <v>1950</v>
      </c>
      <c r="H50" s="26">
        <v>1027</v>
      </c>
      <c r="I50" s="32"/>
      <c r="J50" s="26">
        <f>SUBTOTAL(9,G50:I50)</f>
        <v>2977</v>
      </c>
      <c r="K50" s="31">
        <v>43008</v>
      </c>
      <c r="L50" s="32">
        <v>4</v>
      </c>
      <c r="M50" s="33">
        <v>0.005</v>
      </c>
      <c r="N50" s="34">
        <f>J50*L50*M50</f>
        <v>59.54</v>
      </c>
      <c r="O50" s="32"/>
    </row>
    <row r="51" customHeight="1" spans="1:15">
      <c r="A51" s="26">
        <f t="shared" si="4"/>
        <v>49</v>
      </c>
      <c r="B51" s="26" t="s">
        <v>15</v>
      </c>
      <c r="C51" s="26" t="s">
        <v>78</v>
      </c>
      <c r="D51" s="26" t="s">
        <v>20</v>
      </c>
      <c r="E51" s="26">
        <v>45</v>
      </c>
      <c r="F51" s="26" t="s">
        <v>25</v>
      </c>
      <c r="G51" s="26">
        <v>2900</v>
      </c>
      <c r="H51" s="26">
        <v>1675</v>
      </c>
      <c r="I51" s="32"/>
      <c r="J51" s="26">
        <f>SUBTOTAL(9,G51:I51)</f>
        <v>4575</v>
      </c>
      <c r="K51" s="31">
        <v>43074</v>
      </c>
      <c r="L51" s="32">
        <v>1</v>
      </c>
      <c r="M51" s="33">
        <v>0.005</v>
      </c>
      <c r="N51" s="34">
        <f>J51*L51*M51</f>
        <v>22.875</v>
      </c>
      <c r="O51" s="32"/>
    </row>
    <row r="52" customHeight="1" spans="1:15">
      <c r="A52" s="26">
        <f t="shared" si="4"/>
        <v>50</v>
      </c>
      <c r="B52" s="26" t="s">
        <v>79</v>
      </c>
      <c r="C52" s="26" t="s">
        <v>80</v>
      </c>
      <c r="D52" s="26" t="s">
        <v>20</v>
      </c>
      <c r="E52" s="26">
        <v>53</v>
      </c>
      <c r="F52" s="26" t="s">
        <v>76</v>
      </c>
      <c r="G52" s="26">
        <v>2070</v>
      </c>
      <c r="H52" s="26">
        <v>2054</v>
      </c>
      <c r="I52" s="26">
        <v>0</v>
      </c>
      <c r="J52" s="26">
        <f>G52+H52+I52</f>
        <v>4124</v>
      </c>
      <c r="K52" s="31">
        <v>31929</v>
      </c>
      <c r="L52" s="32">
        <v>12</v>
      </c>
      <c r="M52" s="33">
        <v>0.005</v>
      </c>
      <c r="N52" s="34">
        <f>J52*L52*M52</f>
        <v>247.44</v>
      </c>
      <c r="O52" s="32"/>
    </row>
    <row r="53" customHeight="1" spans="1:15">
      <c r="A53" s="26">
        <f t="shared" si="4"/>
        <v>51</v>
      </c>
      <c r="B53" s="26" t="s">
        <v>79</v>
      </c>
      <c r="C53" s="26" t="s">
        <v>81</v>
      </c>
      <c r="D53" s="26" t="s">
        <v>17</v>
      </c>
      <c r="E53" s="26">
        <v>51</v>
      </c>
      <c r="F53" s="26" t="s">
        <v>42</v>
      </c>
      <c r="G53" s="26">
        <v>2210</v>
      </c>
      <c r="H53" s="26">
        <v>2054</v>
      </c>
      <c r="I53" s="26">
        <v>0</v>
      </c>
      <c r="J53" s="26">
        <f>G53+H53+I53</f>
        <v>4264</v>
      </c>
      <c r="K53" s="31">
        <v>40940</v>
      </c>
      <c r="L53" s="32">
        <v>12</v>
      </c>
      <c r="M53" s="33">
        <v>0.005</v>
      </c>
      <c r="N53" s="34">
        <f>J53*L53*M53</f>
        <v>255.84</v>
      </c>
      <c r="O53" s="32"/>
    </row>
    <row r="54" customHeight="1" spans="1:15">
      <c r="A54" s="26">
        <f t="shared" si="4"/>
        <v>52</v>
      </c>
      <c r="B54" s="26" t="s">
        <v>79</v>
      </c>
      <c r="C54" s="26" t="s">
        <v>82</v>
      </c>
      <c r="D54" s="26" t="s">
        <v>17</v>
      </c>
      <c r="E54" s="26">
        <v>27</v>
      </c>
      <c r="F54" s="26" t="s">
        <v>27</v>
      </c>
      <c r="G54" s="26">
        <v>1490</v>
      </c>
      <c r="H54" s="26">
        <v>436</v>
      </c>
      <c r="I54" s="26">
        <v>0</v>
      </c>
      <c r="J54" s="26">
        <f>G54+H54+I54</f>
        <v>1926</v>
      </c>
      <c r="K54" s="31">
        <v>42489</v>
      </c>
      <c r="L54" s="32">
        <v>12</v>
      </c>
      <c r="M54" s="33">
        <v>0.005</v>
      </c>
      <c r="N54" s="34">
        <f>J54*L54*M54</f>
        <v>115.56</v>
      </c>
      <c r="O54" s="32"/>
    </row>
    <row r="55" customHeight="1" spans="1:15">
      <c r="A55" s="26">
        <f t="shared" si="4"/>
        <v>53</v>
      </c>
      <c r="B55" s="26" t="s">
        <v>79</v>
      </c>
      <c r="C55" s="26" t="s">
        <v>83</v>
      </c>
      <c r="D55" s="26" t="s">
        <v>17</v>
      </c>
      <c r="E55" s="26">
        <v>35</v>
      </c>
      <c r="F55" s="26" t="s">
        <v>32</v>
      </c>
      <c r="G55" s="26">
        <v>1600</v>
      </c>
      <c r="H55" s="26">
        <v>890</v>
      </c>
      <c r="I55" s="26">
        <v>0</v>
      </c>
      <c r="J55" s="26">
        <f>G55+H55+I55</f>
        <v>2490</v>
      </c>
      <c r="K55" s="31">
        <v>39965</v>
      </c>
      <c r="L55" s="32">
        <v>12</v>
      </c>
      <c r="M55" s="33">
        <v>0.005</v>
      </c>
      <c r="N55" s="34">
        <f>J55*L55*M55</f>
        <v>149.4</v>
      </c>
      <c r="O55" s="32"/>
    </row>
    <row r="56" customHeight="1" spans="1:15">
      <c r="A56" s="26">
        <f t="shared" si="4"/>
        <v>54</v>
      </c>
      <c r="B56" s="26" t="s">
        <v>79</v>
      </c>
      <c r="C56" s="26" t="s">
        <v>84</v>
      </c>
      <c r="D56" s="26" t="s">
        <v>20</v>
      </c>
      <c r="E56" s="26">
        <v>49</v>
      </c>
      <c r="F56" s="26" t="s">
        <v>85</v>
      </c>
      <c r="G56" s="26">
        <v>1390</v>
      </c>
      <c r="H56" s="26">
        <v>1675</v>
      </c>
      <c r="I56" s="26">
        <v>0</v>
      </c>
      <c r="J56" s="26">
        <f>G56+H56+I56</f>
        <v>3065</v>
      </c>
      <c r="K56" s="31">
        <v>31990</v>
      </c>
      <c r="L56" s="32">
        <v>12</v>
      </c>
      <c r="M56" s="33">
        <v>0.005</v>
      </c>
      <c r="N56" s="34">
        <f>J56*L56*M56</f>
        <v>183.9</v>
      </c>
      <c r="O56" s="32"/>
    </row>
    <row r="57" customHeight="1" spans="1:15">
      <c r="A57" s="26">
        <f t="shared" si="4"/>
        <v>55</v>
      </c>
      <c r="B57" s="26" t="s">
        <v>79</v>
      </c>
      <c r="C57" s="26" t="s">
        <v>86</v>
      </c>
      <c r="D57" s="26" t="s">
        <v>17</v>
      </c>
      <c r="E57" s="26">
        <v>48</v>
      </c>
      <c r="F57" s="26" t="s">
        <v>36</v>
      </c>
      <c r="G57" s="26">
        <v>3480</v>
      </c>
      <c r="H57" s="26">
        <v>2054</v>
      </c>
      <c r="I57" s="26">
        <v>0</v>
      </c>
      <c r="J57" s="26">
        <f>G57+H57+I57</f>
        <v>5534</v>
      </c>
      <c r="K57" s="31">
        <v>34394</v>
      </c>
      <c r="L57" s="32">
        <v>12</v>
      </c>
      <c r="M57" s="33">
        <v>0.005</v>
      </c>
      <c r="N57" s="34">
        <f>J57*L57*M57</f>
        <v>332.04</v>
      </c>
      <c r="O57" s="32"/>
    </row>
    <row r="58" customHeight="1" spans="1:15">
      <c r="A58" s="26">
        <f t="shared" si="4"/>
        <v>56</v>
      </c>
      <c r="B58" s="26" t="s">
        <v>79</v>
      </c>
      <c r="C58" s="26" t="s">
        <v>87</v>
      </c>
      <c r="D58" s="26" t="s">
        <v>20</v>
      </c>
      <c r="E58" s="26">
        <v>24</v>
      </c>
      <c r="F58" s="26" t="s">
        <v>27</v>
      </c>
      <c r="G58" s="26">
        <v>1490</v>
      </c>
      <c r="H58" s="26">
        <v>369</v>
      </c>
      <c r="I58" s="26">
        <v>0</v>
      </c>
      <c r="J58" s="26">
        <f>G58+H58+I58</f>
        <v>1859</v>
      </c>
      <c r="K58" s="31">
        <v>42597</v>
      </c>
      <c r="L58" s="32">
        <v>12</v>
      </c>
      <c r="M58" s="33">
        <v>0.005</v>
      </c>
      <c r="N58" s="34">
        <f>J58*L58*M58</f>
        <v>111.54</v>
      </c>
      <c r="O58" s="32"/>
    </row>
    <row r="59" customHeight="1" spans="1:15">
      <c r="A59" s="26">
        <f t="shared" ref="A59:A68" si="5">ROW()-2</f>
        <v>57</v>
      </c>
      <c r="B59" s="26" t="s">
        <v>79</v>
      </c>
      <c r="C59" s="26" t="s">
        <v>88</v>
      </c>
      <c r="D59" s="26" t="s">
        <v>17</v>
      </c>
      <c r="E59" s="26">
        <v>27</v>
      </c>
      <c r="F59" s="26" t="s">
        <v>18</v>
      </c>
      <c r="G59" s="26">
        <v>1510</v>
      </c>
      <c r="H59" s="26">
        <v>472</v>
      </c>
      <c r="I59" s="26">
        <v>0</v>
      </c>
      <c r="J59" s="26">
        <f>G59+H59+I59</f>
        <v>1982</v>
      </c>
      <c r="K59" s="31">
        <v>42285</v>
      </c>
      <c r="L59" s="32">
        <v>12</v>
      </c>
      <c r="M59" s="33">
        <v>0.005</v>
      </c>
      <c r="N59" s="34">
        <f>J59*L59*M59</f>
        <v>118.92</v>
      </c>
      <c r="O59" s="32"/>
    </row>
    <row r="60" customHeight="1" spans="1:15">
      <c r="A60" s="26">
        <f t="shared" si="5"/>
        <v>58</v>
      </c>
      <c r="B60" s="26" t="s">
        <v>79</v>
      </c>
      <c r="C60" s="26" t="s">
        <v>89</v>
      </c>
      <c r="D60" s="26" t="s">
        <v>17</v>
      </c>
      <c r="E60" s="26">
        <v>23</v>
      </c>
      <c r="F60" s="26" t="s">
        <v>90</v>
      </c>
      <c r="G60" s="26" t="s">
        <v>91</v>
      </c>
      <c r="H60" s="26" t="s">
        <v>91</v>
      </c>
      <c r="I60" s="26">
        <v>1610</v>
      </c>
      <c r="J60" s="26">
        <v>1610</v>
      </c>
      <c r="K60" s="31">
        <v>43008</v>
      </c>
      <c r="L60" s="32">
        <v>4</v>
      </c>
      <c r="M60" s="33">
        <v>0.005</v>
      </c>
      <c r="N60" s="34">
        <f>J60*L60*M60</f>
        <v>32.2</v>
      </c>
      <c r="O60" s="32"/>
    </row>
    <row r="61" customHeight="1" spans="1:15">
      <c r="A61" s="26">
        <f t="shared" si="5"/>
        <v>59</v>
      </c>
      <c r="B61" s="26" t="s">
        <v>79</v>
      </c>
      <c r="C61" s="26" t="s">
        <v>92</v>
      </c>
      <c r="D61" s="26" t="s">
        <v>17</v>
      </c>
      <c r="E61" s="26">
        <v>43</v>
      </c>
      <c r="F61" s="26" t="s">
        <v>21</v>
      </c>
      <c r="G61" s="26">
        <v>2420</v>
      </c>
      <c r="H61" s="26">
        <v>1411</v>
      </c>
      <c r="I61" s="26">
        <v>0</v>
      </c>
      <c r="J61" s="26">
        <f>G61+H61+I61</f>
        <v>3831</v>
      </c>
      <c r="K61" s="31">
        <v>37226</v>
      </c>
      <c r="L61" s="32">
        <v>12</v>
      </c>
      <c r="M61" s="33">
        <v>0.005</v>
      </c>
      <c r="N61" s="34">
        <f>J61*L61*M61</f>
        <v>229.86</v>
      </c>
      <c r="O61" s="32"/>
    </row>
    <row r="62" customHeight="1" spans="1:15">
      <c r="A62" s="26">
        <f t="shared" si="5"/>
        <v>60</v>
      </c>
      <c r="B62" s="26" t="s">
        <v>79</v>
      </c>
      <c r="C62" s="26" t="s">
        <v>93</v>
      </c>
      <c r="D62" s="26" t="s">
        <v>17</v>
      </c>
      <c r="E62" s="26">
        <v>25</v>
      </c>
      <c r="F62" s="26" t="s">
        <v>27</v>
      </c>
      <c r="G62" s="26">
        <v>1490</v>
      </c>
      <c r="H62" s="26">
        <v>369</v>
      </c>
      <c r="I62" s="26">
        <v>0</v>
      </c>
      <c r="J62" s="26">
        <f>G62+H62+I62</f>
        <v>1859</v>
      </c>
      <c r="K62" s="31">
        <v>42501</v>
      </c>
      <c r="L62" s="32">
        <v>12</v>
      </c>
      <c r="M62" s="33">
        <v>0.005</v>
      </c>
      <c r="N62" s="34">
        <f>J62*L62*M62</f>
        <v>111.54</v>
      </c>
      <c r="O62" s="32"/>
    </row>
    <row r="63" customHeight="1" spans="1:15">
      <c r="A63" s="26">
        <f t="shared" si="5"/>
        <v>61</v>
      </c>
      <c r="B63" s="26" t="s">
        <v>79</v>
      </c>
      <c r="C63" s="26" t="s">
        <v>94</v>
      </c>
      <c r="D63" s="26" t="s">
        <v>17</v>
      </c>
      <c r="E63" s="26">
        <v>46</v>
      </c>
      <c r="F63" s="26" t="s">
        <v>32</v>
      </c>
      <c r="G63" s="26">
        <v>1600</v>
      </c>
      <c r="H63" s="26">
        <v>1763</v>
      </c>
      <c r="I63" s="26">
        <v>0</v>
      </c>
      <c r="J63" s="26">
        <f>G63+H63+I63</f>
        <v>3363</v>
      </c>
      <c r="K63" s="31">
        <v>38047</v>
      </c>
      <c r="L63" s="32">
        <v>12</v>
      </c>
      <c r="M63" s="33">
        <v>0.005</v>
      </c>
      <c r="N63" s="34">
        <f>J63*L63*M63</f>
        <v>201.78</v>
      </c>
      <c r="O63" s="32"/>
    </row>
    <row r="64" customHeight="1" spans="1:15">
      <c r="A64" s="26">
        <f t="shared" si="5"/>
        <v>62</v>
      </c>
      <c r="B64" s="26" t="s">
        <v>79</v>
      </c>
      <c r="C64" s="26" t="s">
        <v>95</v>
      </c>
      <c r="D64" s="26" t="s">
        <v>17</v>
      </c>
      <c r="E64" s="26">
        <v>44</v>
      </c>
      <c r="F64" s="26" t="s">
        <v>21</v>
      </c>
      <c r="G64" s="26">
        <v>2420</v>
      </c>
      <c r="H64" s="26">
        <v>1331</v>
      </c>
      <c r="I64" s="26">
        <v>0</v>
      </c>
      <c r="J64" s="26">
        <f>G64+H64+I64</f>
        <v>3751</v>
      </c>
      <c r="K64" s="31">
        <v>36008</v>
      </c>
      <c r="L64" s="32">
        <v>12</v>
      </c>
      <c r="M64" s="33">
        <v>0.005</v>
      </c>
      <c r="N64" s="34">
        <f>J64*L64*M64</f>
        <v>225.06</v>
      </c>
      <c r="O64" s="32"/>
    </row>
    <row r="65" customHeight="1" spans="1:15">
      <c r="A65" s="26">
        <f t="shared" si="5"/>
        <v>63</v>
      </c>
      <c r="B65" s="26" t="s">
        <v>79</v>
      </c>
      <c r="C65" s="26" t="s">
        <v>96</v>
      </c>
      <c r="D65" s="26" t="s">
        <v>17</v>
      </c>
      <c r="E65" s="26">
        <v>41</v>
      </c>
      <c r="F65" s="26" t="s">
        <v>21</v>
      </c>
      <c r="G65" s="26">
        <v>2420</v>
      </c>
      <c r="H65" s="26">
        <v>1171</v>
      </c>
      <c r="I65" s="26">
        <v>0</v>
      </c>
      <c r="J65" s="26">
        <f>G65+H65+I65</f>
        <v>3591</v>
      </c>
      <c r="K65" s="31">
        <v>40787</v>
      </c>
      <c r="L65" s="32">
        <v>12</v>
      </c>
      <c r="M65" s="33">
        <v>0.005</v>
      </c>
      <c r="N65" s="34">
        <f>J65*L65*M65</f>
        <v>215.46</v>
      </c>
      <c r="O65" s="32"/>
    </row>
    <row r="66" customHeight="1" spans="1:15">
      <c r="A66" s="26">
        <f t="shared" si="5"/>
        <v>64</v>
      </c>
      <c r="B66" s="26" t="s">
        <v>79</v>
      </c>
      <c r="C66" s="26" t="s">
        <v>97</v>
      </c>
      <c r="D66" s="26" t="s">
        <v>17</v>
      </c>
      <c r="E66" s="26">
        <v>36</v>
      </c>
      <c r="F66" s="26" t="s">
        <v>32</v>
      </c>
      <c r="G66" s="26">
        <v>1600</v>
      </c>
      <c r="H66" s="26">
        <v>955</v>
      </c>
      <c r="I66" s="26">
        <v>0</v>
      </c>
      <c r="J66" s="26">
        <f>G66+H66+I66</f>
        <v>2555</v>
      </c>
      <c r="K66" s="31">
        <v>40634</v>
      </c>
      <c r="L66" s="32">
        <v>12</v>
      </c>
      <c r="M66" s="33">
        <v>0.005</v>
      </c>
      <c r="N66" s="34">
        <f>J66*L66*M66</f>
        <v>153.3</v>
      </c>
      <c r="O66" s="32"/>
    </row>
    <row r="67" customHeight="1" spans="1:15">
      <c r="A67" s="26">
        <f t="shared" si="5"/>
        <v>65</v>
      </c>
      <c r="B67" s="26" t="s">
        <v>79</v>
      </c>
      <c r="C67" s="26" t="s">
        <v>98</v>
      </c>
      <c r="D67" s="26" t="s">
        <v>17</v>
      </c>
      <c r="E67" s="26">
        <v>38</v>
      </c>
      <c r="F67" s="26" t="s">
        <v>32</v>
      </c>
      <c r="G67" s="26">
        <v>1600</v>
      </c>
      <c r="H67" s="26">
        <v>605</v>
      </c>
      <c r="I67" s="26">
        <v>0</v>
      </c>
      <c r="J67" s="26">
        <f>G67+H67+I67</f>
        <v>2205</v>
      </c>
      <c r="K67" s="31">
        <v>41500</v>
      </c>
      <c r="L67" s="32">
        <v>12</v>
      </c>
      <c r="M67" s="33">
        <v>0.005</v>
      </c>
      <c r="N67" s="34">
        <f>J67*L67*M67</f>
        <v>132.3</v>
      </c>
      <c r="O67" s="32"/>
    </row>
    <row r="68" customHeight="1" spans="1:15">
      <c r="A68" s="26">
        <f t="shared" si="5"/>
        <v>66</v>
      </c>
      <c r="B68" s="26" t="s">
        <v>79</v>
      </c>
      <c r="C68" s="26" t="s">
        <v>99</v>
      </c>
      <c r="D68" s="26" t="s">
        <v>17</v>
      </c>
      <c r="E68" s="26">
        <v>47</v>
      </c>
      <c r="F68" s="26" t="s">
        <v>42</v>
      </c>
      <c r="G68" s="26">
        <v>2210</v>
      </c>
      <c r="H68" s="26">
        <v>1763</v>
      </c>
      <c r="I68" s="26">
        <v>0</v>
      </c>
      <c r="J68" s="26">
        <f>G68+H68+I68</f>
        <v>3973</v>
      </c>
      <c r="K68" s="31">
        <v>31747</v>
      </c>
      <c r="L68" s="32">
        <v>12</v>
      </c>
      <c r="M68" s="33">
        <v>0.005</v>
      </c>
      <c r="N68" s="34">
        <f>J68*L68*M68</f>
        <v>238.38</v>
      </c>
      <c r="O68" s="32"/>
    </row>
    <row r="69" customHeight="1" spans="1:15">
      <c r="A69" s="26">
        <f t="shared" ref="A69:A78" si="6">ROW()-2</f>
        <v>67</v>
      </c>
      <c r="B69" s="26" t="s">
        <v>100</v>
      </c>
      <c r="C69" s="26" t="s">
        <v>101</v>
      </c>
      <c r="D69" s="26" t="s">
        <v>17</v>
      </c>
      <c r="E69" s="26">
        <v>32</v>
      </c>
      <c r="F69" s="26" t="s">
        <v>64</v>
      </c>
      <c r="G69" s="26">
        <v>1710</v>
      </c>
      <c r="H69" s="26">
        <v>767</v>
      </c>
      <c r="I69" s="26">
        <v>0</v>
      </c>
      <c r="J69" s="26">
        <f>G69+H69+I69</f>
        <v>2477</v>
      </c>
      <c r="K69" s="31">
        <v>40725</v>
      </c>
      <c r="L69" s="32">
        <v>12</v>
      </c>
      <c r="M69" s="33">
        <v>0.005</v>
      </c>
      <c r="N69" s="34">
        <f>J69*L69*M69</f>
        <v>148.62</v>
      </c>
      <c r="O69" s="32"/>
    </row>
    <row r="70" customHeight="1" spans="1:15">
      <c r="A70" s="26">
        <f t="shared" si="6"/>
        <v>68</v>
      </c>
      <c r="B70" s="26" t="s">
        <v>100</v>
      </c>
      <c r="C70" s="26" t="s">
        <v>102</v>
      </c>
      <c r="D70" s="26" t="s">
        <v>17</v>
      </c>
      <c r="E70" s="26">
        <v>42</v>
      </c>
      <c r="F70" s="26" t="s">
        <v>42</v>
      </c>
      <c r="G70" s="26">
        <v>2210</v>
      </c>
      <c r="H70" s="26">
        <v>1411</v>
      </c>
      <c r="I70" s="26">
        <v>0</v>
      </c>
      <c r="J70" s="26">
        <f>G70+H70+I70</f>
        <v>3621</v>
      </c>
      <c r="K70" s="31">
        <v>38534</v>
      </c>
      <c r="L70" s="32">
        <v>12</v>
      </c>
      <c r="M70" s="33">
        <v>0.005</v>
      </c>
      <c r="N70" s="34">
        <f>J70*L70*M70</f>
        <v>217.26</v>
      </c>
      <c r="O70" s="32"/>
    </row>
    <row r="71" customHeight="1" spans="1:15">
      <c r="A71" s="26">
        <f t="shared" si="6"/>
        <v>69</v>
      </c>
      <c r="B71" s="26" t="s">
        <v>100</v>
      </c>
      <c r="C71" s="26" t="s">
        <v>103</v>
      </c>
      <c r="D71" s="26" t="s">
        <v>20</v>
      </c>
      <c r="E71" s="26">
        <v>42</v>
      </c>
      <c r="F71" s="26" t="s">
        <v>25</v>
      </c>
      <c r="G71" s="26">
        <v>2900</v>
      </c>
      <c r="H71" s="26">
        <v>1675</v>
      </c>
      <c r="I71" s="26">
        <v>0</v>
      </c>
      <c r="J71" s="26">
        <f>G71+H71+I71</f>
        <v>4575</v>
      </c>
      <c r="K71" s="31">
        <v>40330</v>
      </c>
      <c r="L71" s="32">
        <v>12</v>
      </c>
      <c r="M71" s="33">
        <v>0.005</v>
      </c>
      <c r="N71" s="34">
        <f>J71*L71*M71</f>
        <v>274.5</v>
      </c>
      <c r="O71" s="32"/>
    </row>
    <row r="72" customHeight="1" spans="1:15">
      <c r="A72" s="26">
        <f t="shared" si="6"/>
        <v>70</v>
      </c>
      <c r="B72" s="26" t="s">
        <v>100</v>
      </c>
      <c r="C72" s="26" t="s">
        <v>104</v>
      </c>
      <c r="D72" s="26" t="s">
        <v>20</v>
      </c>
      <c r="E72" s="26">
        <v>47</v>
      </c>
      <c r="F72" s="26" t="s">
        <v>30</v>
      </c>
      <c r="G72" s="26">
        <v>1950</v>
      </c>
      <c r="H72" s="26">
        <v>1763</v>
      </c>
      <c r="I72" s="26">
        <v>0</v>
      </c>
      <c r="J72" s="26">
        <f>G72+H72+I72</f>
        <v>3713</v>
      </c>
      <c r="K72" s="31">
        <v>43018</v>
      </c>
      <c r="L72" s="32">
        <v>3</v>
      </c>
      <c r="M72" s="33">
        <v>0.005</v>
      </c>
      <c r="N72" s="34">
        <f>J72*L72*M72</f>
        <v>55.695</v>
      </c>
      <c r="O72" s="32"/>
    </row>
    <row r="73" customHeight="1" spans="1:15">
      <c r="A73" s="26">
        <f t="shared" si="6"/>
        <v>71</v>
      </c>
      <c r="B73" s="26" t="s">
        <v>100</v>
      </c>
      <c r="C73" s="26" t="s">
        <v>105</v>
      </c>
      <c r="D73" s="26" t="s">
        <v>20</v>
      </c>
      <c r="E73" s="26">
        <v>36</v>
      </c>
      <c r="F73" s="26" t="s">
        <v>32</v>
      </c>
      <c r="G73" s="26">
        <v>1600</v>
      </c>
      <c r="H73" s="26">
        <v>709</v>
      </c>
      <c r="I73" s="26">
        <v>0</v>
      </c>
      <c r="J73" s="26">
        <f>G73+H73+I73</f>
        <v>2309</v>
      </c>
      <c r="K73" s="31">
        <v>42369</v>
      </c>
      <c r="L73" s="32">
        <v>12</v>
      </c>
      <c r="M73" s="33">
        <v>0.005</v>
      </c>
      <c r="N73" s="34">
        <f>J73*L73*M73</f>
        <v>138.54</v>
      </c>
      <c r="O73" s="32"/>
    </row>
    <row r="74" customHeight="1" spans="1:15">
      <c r="A74" s="26">
        <f t="shared" si="6"/>
        <v>72</v>
      </c>
      <c r="B74" s="26" t="s">
        <v>100</v>
      </c>
      <c r="C74" s="26" t="s">
        <v>106</v>
      </c>
      <c r="D74" s="26" t="s">
        <v>17</v>
      </c>
      <c r="E74" s="26">
        <v>46</v>
      </c>
      <c r="F74" s="26" t="s">
        <v>107</v>
      </c>
      <c r="G74" s="26">
        <v>1630</v>
      </c>
      <c r="H74" s="26">
        <v>1499</v>
      </c>
      <c r="I74" s="26">
        <v>0</v>
      </c>
      <c r="J74" s="26">
        <f>G74+H74+I74</f>
        <v>3129</v>
      </c>
      <c r="K74" s="31">
        <v>32690</v>
      </c>
      <c r="L74" s="32">
        <v>12</v>
      </c>
      <c r="M74" s="33">
        <v>0.005</v>
      </c>
      <c r="N74" s="34">
        <f>J74*L74*M74</f>
        <v>187.74</v>
      </c>
      <c r="O74" s="32"/>
    </row>
    <row r="75" customHeight="1" spans="1:15">
      <c r="A75" s="26">
        <f t="shared" si="6"/>
        <v>73</v>
      </c>
      <c r="B75" s="26" t="s">
        <v>100</v>
      </c>
      <c r="C75" s="26" t="s">
        <v>108</v>
      </c>
      <c r="D75" s="26" t="s">
        <v>17</v>
      </c>
      <c r="E75" s="26">
        <v>34</v>
      </c>
      <c r="F75" s="26" t="s">
        <v>42</v>
      </c>
      <c r="G75" s="26">
        <v>2210</v>
      </c>
      <c r="H75" s="26">
        <v>890</v>
      </c>
      <c r="I75" s="26">
        <v>0</v>
      </c>
      <c r="J75" s="26">
        <f>G75+H75+I75</f>
        <v>3100</v>
      </c>
      <c r="K75" s="31">
        <v>38565</v>
      </c>
      <c r="L75" s="32">
        <v>12</v>
      </c>
      <c r="M75" s="33">
        <v>0.005</v>
      </c>
      <c r="N75" s="34">
        <f>J75*L75*M75</f>
        <v>186</v>
      </c>
      <c r="O75" s="32"/>
    </row>
    <row r="76" customHeight="1" spans="1:15">
      <c r="A76" s="26">
        <f t="shared" si="6"/>
        <v>74</v>
      </c>
      <c r="B76" s="26" t="s">
        <v>100</v>
      </c>
      <c r="C76" s="26" t="s">
        <v>109</v>
      </c>
      <c r="D76" s="26" t="s">
        <v>20</v>
      </c>
      <c r="E76" s="26">
        <v>37</v>
      </c>
      <c r="F76" s="26" t="s">
        <v>32</v>
      </c>
      <c r="G76" s="26">
        <v>1600</v>
      </c>
      <c r="H76" s="26">
        <v>1027</v>
      </c>
      <c r="I76" s="26">
        <v>0</v>
      </c>
      <c r="J76" s="26">
        <f>G76+H76+I76</f>
        <v>2627</v>
      </c>
      <c r="K76" s="31">
        <v>39234</v>
      </c>
      <c r="L76" s="32">
        <v>12</v>
      </c>
      <c r="M76" s="33">
        <v>0.005</v>
      </c>
      <c r="N76" s="34">
        <f>J76*L76*M76</f>
        <v>157.62</v>
      </c>
      <c r="O76" s="32" t="s">
        <v>110</v>
      </c>
    </row>
    <row r="77" customHeight="1" spans="1:15">
      <c r="A77" s="26">
        <f t="shared" si="6"/>
        <v>75</v>
      </c>
      <c r="B77" s="26" t="s">
        <v>100</v>
      </c>
      <c r="C77" s="26" t="s">
        <v>111</v>
      </c>
      <c r="D77" s="26" t="s">
        <v>20</v>
      </c>
      <c r="E77" s="26">
        <v>32</v>
      </c>
      <c r="F77" s="26" t="s">
        <v>32</v>
      </c>
      <c r="G77" s="26">
        <v>1600</v>
      </c>
      <c r="H77" s="26">
        <v>709</v>
      </c>
      <c r="I77" s="26">
        <v>0</v>
      </c>
      <c r="J77" s="26">
        <f>G77+H77+I77</f>
        <v>2309</v>
      </c>
      <c r="K77" s="31">
        <v>42489</v>
      </c>
      <c r="L77" s="32">
        <v>12</v>
      </c>
      <c r="M77" s="33">
        <v>0.005</v>
      </c>
      <c r="N77" s="34">
        <f>J77*L77*M77</f>
        <v>138.54</v>
      </c>
      <c r="O77" s="32"/>
    </row>
    <row r="78" customHeight="1" spans="1:15">
      <c r="A78" s="26">
        <f t="shared" si="6"/>
        <v>76</v>
      </c>
      <c r="B78" s="26" t="s">
        <v>112</v>
      </c>
      <c r="C78" s="26" t="s">
        <v>113</v>
      </c>
      <c r="D78" s="26" t="s">
        <v>17</v>
      </c>
      <c r="E78" s="26">
        <v>34</v>
      </c>
      <c r="F78" s="26" t="s">
        <v>30</v>
      </c>
      <c r="G78" s="26">
        <v>1950</v>
      </c>
      <c r="H78" s="26">
        <v>890</v>
      </c>
      <c r="I78" s="26">
        <v>0</v>
      </c>
      <c r="J78" s="26">
        <f>G78+H78+I78</f>
        <v>2840</v>
      </c>
      <c r="K78" s="31">
        <v>39995</v>
      </c>
      <c r="L78" s="32">
        <v>12</v>
      </c>
      <c r="M78" s="33">
        <v>0.005</v>
      </c>
      <c r="N78" s="34">
        <f>J78*L78*M78</f>
        <v>170.4</v>
      </c>
      <c r="O78" s="32"/>
    </row>
    <row r="79" customHeight="1" spans="1:15">
      <c r="A79" s="26">
        <f t="shared" ref="A79:A88" si="7">ROW()-2</f>
        <v>77</v>
      </c>
      <c r="B79" s="26" t="s">
        <v>112</v>
      </c>
      <c r="C79" s="26" t="s">
        <v>114</v>
      </c>
      <c r="D79" s="26" t="s">
        <v>17</v>
      </c>
      <c r="E79" s="26">
        <v>33</v>
      </c>
      <c r="F79" s="26" t="s">
        <v>27</v>
      </c>
      <c r="G79" s="26">
        <v>1490</v>
      </c>
      <c r="H79" s="26">
        <v>767</v>
      </c>
      <c r="I79" s="26">
        <v>0</v>
      </c>
      <c r="J79" s="26">
        <f>G79+H79+I79</f>
        <v>2257</v>
      </c>
      <c r="K79" s="31">
        <v>42489</v>
      </c>
      <c r="L79" s="32">
        <v>12</v>
      </c>
      <c r="M79" s="33">
        <v>0.005</v>
      </c>
      <c r="N79" s="34">
        <f>J79*L79*M79</f>
        <v>135.42</v>
      </c>
      <c r="O79" s="32"/>
    </row>
    <row r="80" customHeight="1" spans="1:15">
      <c r="A80" s="26">
        <f t="shared" si="7"/>
        <v>78</v>
      </c>
      <c r="B80" s="26" t="s">
        <v>112</v>
      </c>
      <c r="C80" s="26" t="s">
        <v>115</v>
      </c>
      <c r="D80" s="26" t="s">
        <v>20</v>
      </c>
      <c r="E80" s="26">
        <v>54</v>
      </c>
      <c r="F80" s="26" t="s">
        <v>30</v>
      </c>
      <c r="G80" s="26">
        <v>1950</v>
      </c>
      <c r="H80" s="26">
        <v>2787</v>
      </c>
      <c r="I80" s="26">
        <v>0</v>
      </c>
      <c r="J80" s="26">
        <f>G80+H80+I80</f>
        <v>4737</v>
      </c>
      <c r="K80" s="31">
        <v>30864</v>
      </c>
      <c r="L80" s="32">
        <v>12</v>
      </c>
      <c r="M80" s="33">
        <v>0.005</v>
      </c>
      <c r="N80" s="34">
        <f>J80*L80*M80</f>
        <v>284.22</v>
      </c>
      <c r="O80" s="32"/>
    </row>
    <row r="81" customHeight="1" spans="1:15">
      <c r="A81" s="26">
        <f t="shared" si="7"/>
        <v>79</v>
      </c>
      <c r="B81" s="26" t="s">
        <v>112</v>
      </c>
      <c r="C81" s="26" t="s">
        <v>116</v>
      </c>
      <c r="D81" s="26" t="s">
        <v>20</v>
      </c>
      <c r="E81" s="26">
        <v>48</v>
      </c>
      <c r="F81" s="26" t="s">
        <v>85</v>
      </c>
      <c r="G81" s="26">
        <v>1390</v>
      </c>
      <c r="H81" s="26">
        <v>1587</v>
      </c>
      <c r="I81" s="26">
        <v>0</v>
      </c>
      <c r="J81" s="26">
        <f>G81+H81+I81</f>
        <v>2977</v>
      </c>
      <c r="K81" s="31">
        <v>37500</v>
      </c>
      <c r="L81" s="32">
        <v>12</v>
      </c>
      <c r="M81" s="33">
        <v>0.005</v>
      </c>
      <c r="N81" s="34">
        <f>J81*L81*M81</f>
        <v>178.62</v>
      </c>
      <c r="O81" s="32"/>
    </row>
    <row r="82" customHeight="1" spans="1:15">
      <c r="A82" s="26">
        <f t="shared" si="7"/>
        <v>80</v>
      </c>
      <c r="B82" s="26" t="s">
        <v>112</v>
      </c>
      <c r="C82" s="26" t="s">
        <v>117</v>
      </c>
      <c r="D82" s="26" t="s">
        <v>20</v>
      </c>
      <c r="E82" s="26">
        <v>38</v>
      </c>
      <c r="F82" s="26" t="s">
        <v>21</v>
      </c>
      <c r="G82" s="26">
        <v>2420</v>
      </c>
      <c r="H82" s="26">
        <v>1027</v>
      </c>
      <c r="I82" s="26">
        <v>0</v>
      </c>
      <c r="J82" s="26">
        <f>G82+H82+I82</f>
        <v>3447</v>
      </c>
      <c r="K82" s="31">
        <v>38231</v>
      </c>
      <c r="L82" s="32">
        <v>12</v>
      </c>
      <c r="M82" s="33">
        <v>0.005</v>
      </c>
      <c r="N82" s="34">
        <f>J82*L82*M82</f>
        <v>206.82</v>
      </c>
      <c r="O82" s="32"/>
    </row>
    <row r="83" customHeight="1" spans="1:15">
      <c r="A83" s="26">
        <f t="shared" si="7"/>
        <v>81</v>
      </c>
      <c r="B83" s="26" t="s">
        <v>112</v>
      </c>
      <c r="C83" s="26" t="s">
        <v>118</v>
      </c>
      <c r="D83" s="26" t="s">
        <v>17</v>
      </c>
      <c r="E83" s="26">
        <v>36</v>
      </c>
      <c r="F83" s="26" t="s">
        <v>32</v>
      </c>
      <c r="G83" s="26">
        <v>1600</v>
      </c>
      <c r="H83" s="26">
        <v>1099</v>
      </c>
      <c r="I83" s="26">
        <v>0</v>
      </c>
      <c r="J83" s="26">
        <f>G83+H83+I83</f>
        <v>2699</v>
      </c>
      <c r="K83" s="31">
        <v>40299</v>
      </c>
      <c r="L83" s="32">
        <v>12</v>
      </c>
      <c r="M83" s="33">
        <v>0.005</v>
      </c>
      <c r="N83" s="34">
        <f>J83*L83*M83</f>
        <v>161.94</v>
      </c>
      <c r="O83" s="32"/>
    </row>
    <row r="84" customHeight="1" spans="1:15">
      <c r="A84" s="26">
        <f t="shared" si="7"/>
        <v>82</v>
      </c>
      <c r="B84" s="26" t="s">
        <v>112</v>
      </c>
      <c r="C84" s="26" t="s">
        <v>119</v>
      </c>
      <c r="D84" s="26" t="s">
        <v>17</v>
      </c>
      <c r="E84" s="26">
        <v>30</v>
      </c>
      <c r="F84" s="26" t="s">
        <v>18</v>
      </c>
      <c r="G84" s="26">
        <v>1510</v>
      </c>
      <c r="H84" s="26">
        <v>709</v>
      </c>
      <c r="I84" s="26">
        <v>0</v>
      </c>
      <c r="J84" s="26">
        <f>G84+H84+I84</f>
        <v>2219</v>
      </c>
      <c r="K84" s="31">
        <v>41500</v>
      </c>
      <c r="L84" s="32">
        <v>12</v>
      </c>
      <c r="M84" s="33">
        <v>0.005</v>
      </c>
      <c r="N84" s="34">
        <f>J84*L84*M84</f>
        <v>133.14</v>
      </c>
      <c r="O84" s="32"/>
    </row>
    <row r="85" customHeight="1" spans="1:15">
      <c r="A85" s="26">
        <f t="shared" si="7"/>
        <v>83</v>
      </c>
      <c r="B85" s="26" t="s">
        <v>112</v>
      </c>
      <c r="C85" s="26" t="s">
        <v>120</v>
      </c>
      <c r="D85" s="26" t="s">
        <v>17</v>
      </c>
      <c r="E85" s="26">
        <v>37</v>
      </c>
      <c r="F85" s="26" t="s">
        <v>30</v>
      </c>
      <c r="G85" s="26">
        <v>1950</v>
      </c>
      <c r="H85" s="26">
        <v>1027</v>
      </c>
      <c r="I85" s="26">
        <v>0</v>
      </c>
      <c r="J85" s="26">
        <f>G85+H85+I85</f>
        <v>2977</v>
      </c>
      <c r="K85" s="31">
        <v>39692</v>
      </c>
      <c r="L85" s="32">
        <v>12</v>
      </c>
      <c r="M85" s="33">
        <v>0.005</v>
      </c>
      <c r="N85" s="34">
        <f>J85*L85*M85</f>
        <v>178.62</v>
      </c>
      <c r="O85" s="32"/>
    </row>
    <row r="86" customHeight="1" spans="1:15">
      <c r="A86" s="26">
        <f t="shared" si="7"/>
        <v>84</v>
      </c>
      <c r="B86" s="26" t="s">
        <v>112</v>
      </c>
      <c r="C86" s="26" t="s">
        <v>121</v>
      </c>
      <c r="D86" s="26" t="s">
        <v>20</v>
      </c>
      <c r="E86" s="26">
        <v>41</v>
      </c>
      <c r="F86" s="26" t="s">
        <v>122</v>
      </c>
      <c r="G86" s="26">
        <v>1820</v>
      </c>
      <c r="H86" s="26">
        <v>1171</v>
      </c>
      <c r="I86" s="26">
        <v>0</v>
      </c>
      <c r="J86" s="26">
        <f>G86+H86+I86</f>
        <v>2991</v>
      </c>
      <c r="K86" s="31">
        <v>36342</v>
      </c>
      <c r="L86" s="32">
        <v>12</v>
      </c>
      <c r="M86" s="33">
        <v>0.005</v>
      </c>
      <c r="N86" s="34">
        <f>J86*L86*M86</f>
        <v>179.46</v>
      </c>
      <c r="O86" s="32"/>
    </row>
    <row r="87" customHeight="1" spans="1:15">
      <c r="A87" s="26">
        <f t="shared" si="7"/>
        <v>85</v>
      </c>
      <c r="B87" s="26" t="s">
        <v>112</v>
      </c>
      <c r="C87" s="26" t="s">
        <v>123</v>
      </c>
      <c r="D87" s="26" t="s">
        <v>20</v>
      </c>
      <c r="E87" s="26">
        <v>49</v>
      </c>
      <c r="F87" s="26" t="s">
        <v>25</v>
      </c>
      <c r="G87" s="26">
        <v>2900</v>
      </c>
      <c r="H87" s="26">
        <v>2257</v>
      </c>
      <c r="I87" s="26">
        <v>0</v>
      </c>
      <c r="J87" s="26">
        <f>G87+H87+I87</f>
        <v>5157</v>
      </c>
      <c r="K87" s="31">
        <v>42583</v>
      </c>
      <c r="L87" s="32">
        <v>12</v>
      </c>
      <c r="M87" s="33">
        <v>0.005</v>
      </c>
      <c r="N87" s="34">
        <f>J87*L87*M87</f>
        <v>309.42</v>
      </c>
      <c r="O87" s="32"/>
    </row>
    <row r="88" customHeight="1" spans="1:15">
      <c r="A88" s="26">
        <f t="shared" si="7"/>
        <v>86</v>
      </c>
      <c r="B88" s="26" t="s">
        <v>112</v>
      </c>
      <c r="C88" s="26" t="s">
        <v>124</v>
      </c>
      <c r="D88" s="26" t="s">
        <v>17</v>
      </c>
      <c r="E88" s="26">
        <v>49</v>
      </c>
      <c r="F88" s="26" t="s">
        <v>58</v>
      </c>
      <c r="G88" s="26">
        <v>2670</v>
      </c>
      <c r="H88" s="26">
        <v>2151</v>
      </c>
      <c r="I88" s="26">
        <v>0</v>
      </c>
      <c r="J88" s="26">
        <f>G88+H88+I88</f>
        <v>4821</v>
      </c>
      <c r="K88" s="31">
        <v>39569</v>
      </c>
      <c r="L88" s="32">
        <v>12</v>
      </c>
      <c r="M88" s="33">
        <v>0.005</v>
      </c>
      <c r="N88" s="34">
        <f>J88*L88*M88</f>
        <v>289.26</v>
      </c>
      <c r="O88" s="32"/>
    </row>
    <row r="89" customHeight="1" spans="1:15">
      <c r="A89" s="26">
        <f t="shared" ref="A89:A98" si="8">ROW()-2</f>
        <v>87</v>
      </c>
      <c r="B89" s="26" t="s">
        <v>112</v>
      </c>
      <c r="C89" s="26" t="s">
        <v>125</v>
      </c>
      <c r="D89" s="26" t="s">
        <v>17</v>
      </c>
      <c r="E89" s="26">
        <v>48</v>
      </c>
      <c r="F89" s="26" t="s">
        <v>25</v>
      </c>
      <c r="G89" s="26">
        <v>2900</v>
      </c>
      <c r="H89" s="26">
        <v>2257</v>
      </c>
      <c r="I89" s="26">
        <v>0</v>
      </c>
      <c r="J89" s="26">
        <f>G89+H89+I89</f>
        <v>5157</v>
      </c>
      <c r="K89" s="31">
        <v>34274</v>
      </c>
      <c r="L89" s="32">
        <v>12</v>
      </c>
      <c r="M89" s="33">
        <v>0.005</v>
      </c>
      <c r="N89" s="34">
        <f>J89*L89*M89</f>
        <v>309.42</v>
      </c>
      <c r="O89" s="32"/>
    </row>
    <row r="90" customHeight="1" spans="1:15">
      <c r="A90" s="26">
        <f t="shared" si="8"/>
        <v>88</v>
      </c>
      <c r="B90" s="26" t="s">
        <v>112</v>
      </c>
      <c r="C90" s="26" t="s">
        <v>126</v>
      </c>
      <c r="D90" s="26" t="s">
        <v>20</v>
      </c>
      <c r="E90" s="26">
        <v>36</v>
      </c>
      <c r="F90" s="26" t="s">
        <v>30</v>
      </c>
      <c r="G90" s="26">
        <v>1950</v>
      </c>
      <c r="H90" s="26">
        <v>955</v>
      </c>
      <c r="I90" s="26">
        <v>0</v>
      </c>
      <c r="J90" s="26">
        <f>G90+H90+I90</f>
        <v>2905</v>
      </c>
      <c r="K90" s="31">
        <v>39995</v>
      </c>
      <c r="L90" s="32">
        <v>12</v>
      </c>
      <c r="M90" s="33">
        <v>0.005</v>
      </c>
      <c r="N90" s="34">
        <f>J90*L90*M90</f>
        <v>174.3</v>
      </c>
      <c r="O90" s="32"/>
    </row>
    <row r="91" customHeight="1" spans="1:15">
      <c r="A91" s="26">
        <f t="shared" si="8"/>
        <v>89</v>
      </c>
      <c r="B91" s="26" t="s">
        <v>112</v>
      </c>
      <c r="C91" s="26" t="s">
        <v>127</v>
      </c>
      <c r="D91" s="26" t="s">
        <v>20</v>
      </c>
      <c r="E91" s="26">
        <v>36</v>
      </c>
      <c r="F91" s="26" t="s">
        <v>42</v>
      </c>
      <c r="G91" s="26">
        <v>2210</v>
      </c>
      <c r="H91" s="26">
        <v>1027</v>
      </c>
      <c r="I91" s="26">
        <v>0</v>
      </c>
      <c r="J91" s="26">
        <f>G91+H91+I91</f>
        <v>3237</v>
      </c>
      <c r="K91" s="31">
        <v>39234</v>
      </c>
      <c r="L91" s="32">
        <v>12</v>
      </c>
      <c r="M91" s="33">
        <v>0.005</v>
      </c>
      <c r="N91" s="34">
        <f>J91*L91*M91</f>
        <v>194.22</v>
      </c>
      <c r="O91" s="32"/>
    </row>
    <row r="92" customHeight="1" spans="1:15">
      <c r="A92" s="26">
        <f t="shared" si="8"/>
        <v>90</v>
      </c>
      <c r="B92" s="26" t="s">
        <v>112</v>
      </c>
      <c r="C92" s="26" t="s">
        <v>128</v>
      </c>
      <c r="D92" s="26" t="s">
        <v>20</v>
      </c>
      <c r="E92" s="26">
        <v>56</v>
      </c>
      <c r="F92" s="26" t="s">
        <v>107</v>
      </c>
      <c r="G92" s="26">
        <v>1630</v>
      </c>
      <c r="H92" s="26">
        <v>1860</v>
      </c>
      <c r="I92" s="26">
        <v>0</v>
      </c>
      <c r="J92" s="26">
        <f>G92+H92+I92</f>
        <v>3490</v>
      </c>
      <c r="K92" s="31">
        <v>29190</v>
      </c>
      <c r="L92" s="32">
        <v>12</v>
      </c>
      <c r="M92" s="33">
        <v>0.005</v>
      </c>
      <c r="N92" s="34">
        <f>J92*L92*M92</f>
        <v>209.4</v>
      </c>
      <c r="O92" s="32"/>
    </row>
    <row r="93" customHeight="1" spans="1:15">
      <c r="A93" s="26">
        <f t="shared" si="8"/>
        <v>91</v>
      </c>
      <c r="B93" s="26" t="s">
        <v>112</v>
      </c>
      <c r="C93" s="26" t="s">
        <v>129</v>
      </c>
      <c r="D93" s="26" t="s">
        <v>20</v>
      </c>
      <c r="E93" s="26">
        <v>46</v>
      </c>
      <c r="F93" s="26" t="s">
        <v>21</v>
      </c>
      <c r="G93" s="26">
        <v>2420</v>
      </c>
      <c r="H93" s="26">
        <v>1411</v>
      </c>
      <c r="I93" s="26">
        <v>0</v>
      </c>
      <c r="J93" s="26">
        <f>G93+H93+I93</f>
        <v>3831</v>
      </c>
      <c r="K93" s="31">
        <v>41153</v>
      </c>
      <c r="L93" s="32">
        <v>12</v>
      </c>
      <c r="M93" s="33">
        <v>0.005</v>
      </c>
      <c r="N93" s="34">
        <f>J93*L93*M93</f>
        <v>229.86</v>
      </c>
      <c r="O93" s="32"/>
    </row>
    <row r="94" customHeight="1" spans="1:15">
      <c r="A94" s="26">
        <f t="shared" si="8"/>
        <v>92</v>
      </c>
      <c r="B94" s="26" t="s">
        <v>112</v>
      </c>
      <c r="C94" s="26" t="s">
        <v>130</v>
      </c>
      <c r="D94" s="26" t="s">
        <v>20</v>
      </c>
      <c r="E94" s="26">
        <v>45</v>
      </c>
      <c r="F94" s="26" t="s">
        <v>42</v>
      </c>
      <c r="G94" s="26">
        <v>2210</v>
      </c>
      <c r="H94" s="26">
        <v>1587</v>
      </c>
      <c r="I94" s="26">
        <v>0</v>
      </c>
      <c r="J94" s="26">
        <f>G94+H94+I94</f>
        <v>3797</v>
      </c>
      <c r="K94" s="31">
        <v>39114</v>
      </c>
      <c r="L94" s="32">
        <v>12</v>
      </c>
      <c r="M94" s="33">
        <v>0.005</v>
      </c>
      <c r="N94" s="34">
        <f>J94*L94*M94</f>
        <v>227.82</v>
      </c>
      <c r="O94" s="32"/>
    </row>
    <row r="95" customHeight="1" spans="1:15">
      <c r="A95" s="26">
        <f t="shared" si="8"/>
        <v>93</v>
      </c>
      <c r="B95" s="26" t="s">
        <v>112</v>
      </c>
      <c r="C95" s="26" t="s">
        <v>131</v>
      </c>
      <c r="D95" s="26" t="s">
        <v>20</v>
      </c>
      <c r="E95" s="26">
        <v>46</v>
      </c>
      <c r="F95" s="26" t="s">
        <v>107</v>
      </c>
      <c r="G95" s="26">
        <v>1630</v>
      </c>
      <c r="H95" s="26">
        <v>1411</v>
      </c>
      <c r="I95" s="26">
        <v>0</v>
      </c>
      <c r="J95" s="26">
        <f>G95+H95+I95</f>
        <v>3041</v>
      </c>
      <c r="K95" s="31">
        <v>33117</v>
      </c>
      <c r="L95" s="32">
        <v>12</v>
      </c>
      <c r="M95" s="33">
        <v>0.005</v>
      </c>
      <c r="N95" s="34">
        <f>J95*L95*M95</f>
        <v>182.46</v>
      </c>
      <c r="O95" s="32"/>
    </row>
    <row r="96" customHeight="1" spans="1:15">
      <c r="A96" s="26">
        <f t="shared" si="8"/>
        <v>94</v>
      </c>
      <c r="B96" s="26" t="s">
        <v>112</v>
      </c>
      <c r="C96" s="26" t="s">
        <v>132</v>
      </c>
      <c r="D96" s="26" t="s">
        <v>20</v>
      </c>
      <c r="E96" s="26">
        <v>34</v>
      </c>
      <c r="F96" s="26" t="s">
        <v>27</v>
      </c>
      <c r="G96" s="26">
        <v>1490</v>
      </c>
      <c r="H96" s="26">
        <v>657</v>
      </c>
      <c r="I96" s="26">
        <v>0</v>
      </c>
      <c r="J96" s="26">
        <f>G96+H96+I96</f>
        <v>2147</v>
      </c>
      <c r="K96" s="31">
        <v>41906</v>
      </c>
      <c r="L96" s="32">
        <v>12</v>
      </c>
      <c r="M96" s="33">
        <v>0.005</v>
      </c>
      <c r="N96" s="34">
        <f>J96*L96*M96</f>
        <v>128.82</v>
      </c>
      <c r="O96" s="32"/>
    </row>
    <row r="97" customHeight="1" spans="1:15">
      <c r="A97" s="26">
        <f t="shared" si="8"/>
        <v>95</v>
      </c>
      <c r="B97" s="26" t="s">
        <v>112</v>
      </c>
      <c r="C97" s="26" t="s">
        <v>133</v>
      </c>
      <c r="D97" s="26" t="s">
        <v>20</v>
      </c>
      <c r="E97" s="26">
        <v>51</v>
      </c>
      <c r="F97" s="26" t="s">
        <v>30</v>
      </c>
      <c r="G97" s="26">
        <v>1950</v>
      </c>
      <c r="H97" s="26">
        <v>2681</v>
      </c>
      <c r="I97" s="26">
        <v>0</v>
      </c>
      <c r="J97" s="26">
        <f>G97+H97+I97</f>
        <v>4631</v>
      </c>
      <c r="K97" s="31">
        <v>37135</v>
      </c>
      <c r="L97" s="32">
        <v>12</v>
      </c>
      <c r="M97" s="33">
        <v>0.005</v>
      </c>
      <c r="N97" s="34">
        <f>J97*L97*M97</f>
        <v>277.86</v>
      </c>
      <c r="O97" s="32"/>
    </row>
    <row r="98" customHeight="1" spans="1:15">
      <c r="A98" s="26">
        <f t="shared" si="8"/>
        <v>96</v>
      </c>
      <c r="B98" s="26" t="s">
        <v>112</v>
      </c>
      <c r="C98" s="26" t="s">
        <v>134</v>
      </c>
      <c r="D98" s="26" t="s">
        <v>20</v>
      </c>
      <c r="E98" s="26">
        <v>40</v>
      </c>
      <c r="F98" s="26" t="s">
        <v>32</v>
      </c>
      <c r="G98" s="26">
        <v>1600</v>
      </c>
      <c r="H98" s="26">
        <v>1099</v>
      </c>
      <c r="I98" s="26">
        <v>0</v>
      </c>
      <c r="J98" s="26">
        <f>G98+H98+I98</f>
        <v>2699</v>
      </c>
      <c r="K98" s="31">
        <v>40269</v>
      </c>
      <c r="L98" s="32">
        <v>12</v>
      </c>
      <c r="M98" s="33">
        <v>0.005</v>
      </c>
      <c r="N98" s="34">
        <f>J98*L98*M98</f>
        <v>161.94</v>
      </c>
      <c r="O98" s="32"/>
    </row>
    <row r="99" customHeight="1" spans="1:15">
      <c r="A99" s="26">
        <f t="shared" ref="A99:A108" si="9">ROW()-2</f>
        <v>97</v>
      </c>
      <c r="B99" s="26" t="s">
        <v>112</v>
      </c>
      <c r="C99" s="26" t="s">
        <v>135</v>
      </c>
      <c r="D99" s="26" t="s">
        <v>20</v>
      </c>
      <c r="E99" s="26">
        <v>29</v>
      </c>
      <c r="F99" s="26" t="s">
        <v>27</v>
      </c>
      <c r="G99" s="26">
        <v>1490</v>
      </c>
      <c r="H99" s="26">
        <v>513</v>
      </c>
      <c r="I99" s="26">
        <v>0</v>
      </c>
      <c r="J99" s="26">
        <f>G99+H99+I99</f>
        <v>2003</v>
      </c>
      <c r="K99" s="31">
        <v>42489</v>
      </c>
      <c r="L99" s="32">
        <v>12</v>
      </c>
      <c r="M99" s="33">
        <v>0.005</v>
      </c>
      <c r="N99" s="34">
        <f>J99*L99*M99</f>
        <v>120.18</v>
      </c>
      <c r="O99" s="32"/>
    </row>
    <row r="100" customHeight="1" spans="1:15">
      <c r="A100" s="26">
        <f t="shared" si="9"/>
        <v>98</v>
      </c>
      <c r="B100" s="26" t="s">
        <v>112</v>
      </c>
      <c r="C100" s="26" t="s">
        <v>136</v>
      </c>
      <c r="D100" s="26" t="s">
        <v>17</v>
      </c>
      <c r="E100" s="26">
        <v>29</v>
      </c>
      <c r="F100" s="26" t="s">
        <v>27</v>
      </c>
      <c r="G100" s="26">
        <v>1490</v>
      </c>
      <c r="H100" s="26">
        <v>513</v>
      </c>
      <c r="I100" s="26">
        <v>0</v>
      </c>
      <c r="J100" s="26">
        <f>G100+H100+I100</f>
        <v>2003</v>
      </c>
      <c r="K100" s="31">
        <v>41906</v>
      </c>
      <c r="L100" s="32">
        <v>12</v>
      </c>
      <c r="M100" s="33">
        <v>0.005</v>
      </c>
      <c r="N100" s="34">
        <f>J100*L100*M100</f>
        <v>120.18</v>
      </c>
      <c r="O100" s="32"/>
    </row>
    <row r="101" customHeight="1" spans="1:15">
      <c r="A101" s="26">
        <f t="shared" si="9"/>
        <v>99</v>
      </c>
      <c r="B101" s="26" t="s">
        <v>112</v>
      </c>
      <c r="C101" s="26" t="s">
        <v>137</v>
      </c>
      <c r="D101" s="26" t="s">
        <v>20</v>
      </c>
      <c r="E101" s="26">
        <v>32</v>
      </c>
      <c r="F101" s="26" t="s">
        <v>64</v>
      </c>
      <c r="G101" s="26">
        <v>1710</v>
      </c>
      <c r="H101" s="26">
        <v>767</v>
      </c>
      <c r="I101" s="26">
        <v>0</v>
      </c>
      <c r="J101" s="26">
        <f>G101+H101+I101</f>
        <v>2477</v>
      </c>
      <c r="K101" s="31">
        <v>39264</v>
      </c>
      <c r="L101" s="32">
        <v>12</v>
      </c>
      <c r="M101" s="33">
        <v>0.005</v>
      </c>
      <c r="N101" s="34">
        <f>J101*L101*M101</f>
        <v>148.62</v>
      </c>
      <c r="O101" s="32"/>
    </row>
    <row r="102" customHeight="1" spans="1:15">
      <c r="A102" s="26">
        <f t="shared" si="9"/>
        <v>100</v>
      </c>
      <c r="B102" s="26" t="s">
        <v>112</v>
      </c>
      <c r="C102" s="26" t="s">
        <v>138</v>
      </c>
      <c r="D102" s="26" t="s">
        <v>20</v>
      </c>
      <c r="E102" s="26">
        <v>50</v>
      </c>
      <c r="F102" s="26" t="s">
        <v>21</v>
      </c>
      <c r="G102" s="26">
        <v>2420</v>
      </c>
      <c r="H102" s="26">
        <v>1763</v>
      </c>
      <c r="I102" s="26">
        <v>0</v>
      </c>
      <c r="J102" s="26">
        <f>G102+H102+I102</f>
        <v>4183</v>
      </c>
      <c r="K102" s="31">
        <v>33664</v>
      </c>
      <c r="L102" s="32">
        <v>12</v>
      </c>
      <c r="M102" s="33">
        <v>0.005</v>
      </c>
      <c r="N102" s="34">
        <f>J102*L102*M102</f>
        <v>250.98</v>
      </c>
      <c r="O102" s="32"/>
    </row>
    <row r="103" customHeight="1" spans="1:15">
      <c r="A103" s="26">
        <f t="shared" si="9"/>
        <v>101</v>
      </c>
      <c r="B103" s="26" t="s">
        <v>112</v>
      </c>
      <c r="C103" s="26" t="s">
        <v>139</v>
      </c>
      <c r="D103" s="26" t="s">
        <v>20</v>
      </c>
      <c r="E103" s="26">
        <v>39</v>
      </c>
      <c r="F103" s="26" t="s">
        <v>32</v>
      </c>
      <c r="G103" s="26">
        <v>1600</v>
      </c>
      <c r="H103" s="26">
        <v>1027</v>
      </c>
      <c r="I103" s="26">
        <v>0</v>
      </c>
      <c r="J103" s="26">
        <f>G103+H103+I103</f>
        <v>2627</v>
      </c>
      <c r="K103" s="31">
        <v>39995</v>
      </c>
      <c r="L103" s="32">
        <v>12</v>
      </c>
      <c r="M103" s="33">
        <v>0.005</v>
      </c>
      <c r="N103" s="34">
        <f>J103*L103*M103</f>
        <v>157.62</v>
      </c>
      <c r="O103" s="32"/>
    </row>
    <row r="104" customHeight="1" spans="1:15">
      <c r="A104" s="26">
        <f t="shared" si="9"/>
        <v>102</v>
      </c>
      <c r="B104" s="26" t="s">
        <v>112</v>
      </c>
      <c r="C104" s="26" t="s">
        <v>140</v>
      </c>
      <c r="D104" s="26" t="s">
        <v>17</v>
      </c>
      <c r="E104" s="26">
        <v>34</v>
      </c>
      <c r="F104" s="26" t="s">
        <v>32</v>
      </c>
      <c r="G104" s="26">
        <v>1600</v>
      </c>
      <c r="H104" s="26">
        <v>767</v>
      </c>
      <c r="I104" s="26">
        <v>0</v>
      </c>
      <c r="J104" s="26">
        <f>G104+H104+I104</f>
        <v>2367</v>
      </c>
      <c r="K104" s="31">
        <v>40725</v>
      </c>
      <c r="L104" s="32">
        <v>12</v>
      </c>
      <c r="M104" s="33">
        <v>0.005</v>
      </c>
      <c r="N104" s="34">
        <f>J104*L104*M104</f>
        <v>142.02</v>
      </c>
      <c r="O104" s="32"/>
    </row>
    <row r="105" customHeight="1" spans="1:15">
      <c r="A105" s="26">
        <f t="shared" si="9"/>
        <v>103</v>
      </c>
      <c r="B105" s="26" t="s">
        <v>112</v>
      </c>
      <c r="C105" s="26" t="s">
        <v>141</v>
      </c>
      <c r="D105" s="26" t="s">
        <v>20</v>
      </c>
      <c r="E105" s="26">
        <v>38</v>
      </c>
      <c r="F105" s="26" t="s">
        <v>30</v>
      </c>
      <c r="G105" s="26">
        <v>1950</v>
      </c>
      <c r="H105" s="26">
        <v>955</v>
      </c>
      <c r="I105" s="26">
        <v>0</v>
      </c>
      <c r="J105" s="26">
        <f>G105+H105+I105</f>
        <v>2905</v>
      </c>
      <c r="K105" s="31">
        <v>39630</v>
      </c>
      <c r="L105" s="32">
        <v>12</v>
      </c>
      <c r="M105" s="33">
        <v>0.005</v>
      </c>
      <c r="N105" s="34">
        <f>J105*L105*M105</f>
        <v>174.3</v>
      </c>
      <c r="O105" s="32"/>
    </row>
    <row r="106" customHeight="1" spans="1:15">
      <c r="A106" s="26">
        <f t="shared" si="9"/>
        <v>104</v>
      </c>
      <c r="B106" s="26" t="s">
        <v>112</v>
      </c>
      <c r="C106" s="26" t="s">
        <v>142</v>
      </c>
      <c r="D106" s="26" t="s">
        <v>20</v>
      </c>
      <c r="E106" s="26">
        <v>35</v>
      </c>
      <c r="F106" s="26" t="s">
        <v>30</v>
      </c>
      <c r="G106" s="26">
        <v>1950</v>
      </c>
      <c r="H106" s="26">
        <v>890</v>
      </c>
      <c r="I106" s="26">
        <v>0</v>
      </c>
      <c r="J106" s="26">
        <f>G106+H106+I106</f>
        <v>2840</v>
      </c>
      <c r="K106" s="31">
        <v>39995</v>
      </c>
      <c r="L106" s="32">
        <v>12</v>
      </c>
      <c r="M106" s="33">
        <v>0.005</v>
      </c>
      <c r="N106" s="34">
        <f>J106*L106*M106</f>
        <v>170.4</v>
      </c>
      <c r="O106" s="32"/>
    </row>
    <row r="107" customHeight="1" spans="1:15">
      <c r="A107" s="26">
        <f t="shared" si="9"/>
        <v>105</v>
      </c>
      <c r="B107" s="26" t="s">
        <v>112</v>
      </c>
      <c r="C107" s="26" t="s">
        <v>143</v>
      </c>
      <c r="D107" s="26" t="s">
        <v>20</v>
      </c>
      <c r="E107" s="26">
        <v>35</v>
      </c>
      <c r="F107" s="26" t="s">
        <v>42</v>
      </c>
      <c r="G107" s="26">
        <v>2210</v>
      </c>
      <c r="H107" s="26">
        <v>955</v>
      </c>
      <c r="I107" s="26">
        <v>0</v>
      </c>
      <c r="J107" s="26">
        <f>G107+H107+I107</f>
        <v>3165</v>
      </c>
      <c r="K107" s="31">
        <v>39995</v>
      </c>
      <c r="L107" s="32">
        <v>12</v>
      </c>
      <c r="M107" s="33">
        <v>0.005</v>
      </c>
      <c r="N107" s="34">
        <f>J107*L107*M107</f>
        <v>189.9</v>
      </c>
      <c r="O107" s="32"/>
    </row>
    <row r="108" customHeight="1" spans="1:15">
      <c r="A108" s="26">
        <f t="shared" si="9"/>
        <v>106</v>
      </c>
      <c r="B108" s="26" t="s">
        <v>112</v>
      </c>
      <c r="C108" s="26" t="s">
        <v>144</v>
      </c>
      <c r="D108" s="26" t="s">
        <v>17</v>
      </c>
      <c r="E108" s="26">
        <v>44</v>
      </c>
      <c r="F108" s="26" t="s">
        <v>30</v>
      </c>
      <c r="G108" s="26">
        <v>1950</v>
      </c>
      <c r="H108" s="26">
        <v>1675</v>
      </c>
      <c r="I108" s="26">
        <v>0</v>
      </c>
      <c r="J108" s="26">
        <f>G108+H108+I108</f>
        <v>3625</v>
      </c>
      <c r="K108" s="31">
        <v>38899</v>
      </c>
      <c r="L108" s="32">
        <v>12</v>
      </c>
      <c r="M108" s="33">
        <v>0.005</v>
      </c>
      <c r="N108" s="34">
        <f>J108*L108*M108</f>
        <v>217.5</v>
      </c>
      <c r="O108" s="32"/>
    </row>
    <row r="109" customHeight="1" spans="1:15">
      <c r="A109" s="26">
        <f t="shared" ref="A109:A118" si="10">ROW()-2</f>
        <v>107</v>
      </c>
      <c r="B109" s="26" t="s">
        <v>112</v>
      </c>
      <c r="C109" s="26" t="s">
        <v>145</v>
      </c>
      <c r="D109" s="26" t="s">
        <v>20</v>
      </c>
      <c r="E109" s="26">
        <v>37</v>
      </c>
      <c r="F109" s="26" t="s">
        <v>64</v>
      </c>
      <c r="G109" s="26">
        <v>1710</v>
      </c>
      <c r="H109" s="26">
        <v>1027</v>
      </c>
      <c r="I109" s="26">
        <v>0</v>
      </c>
      <c r="J109" s="26">
        <f>G109+H109+I109</f>
        <v>2737</v>
      </c>
      <c r="K109" s="31">
        <v>40725</v>
      </c>
      <c r="L109" s="32">
        <v>12</v>
      </c>
      <c r="M109" s="33">
        <v>0.005</v>
      </c>
      <c r="N109" s="34">
        <f>J109*L109*M109</f>
        <v>164.22</v>
      </c>
      <c r="O109" s="32"/>
    </row>
    <row r="110" customHeight="1" spans="1:15">
      <c r="A110" s="26">
        <f t="shared" si="10"/>
        <v>108</v>
      </c>
      <c r="B110" s="26" t="s">
        <v>112</v>
      </c>
      <c r="C110" s="26" t="s">
        <v>146</v>
      </c>
      <c r="D110" s="26" t="s">
        <v>20</v>
      </c>
      <c r="E110" s="26">
        <v>39</v>
      </c>
      <c r="F110" s="26" t="s">
        <v>32</v>
      </c>
      <c r="G110" s="26">
        <v>1600</v>
      </c>
      <c r="H110" s="26">
        <v>1027</v>
      </c>
      <c r="I110" s="26">
        <v>0</v>
      </c>
      <c r="J110" s="26">
        <f>G110+H110+I110</f>
        <v>2627</v>
      </c>
      <c r="K110" s="31">
        <v>39995</v>
      </c>
      <c r="L110" s="32">
        <v>12</v>
      </c>
      <c r="M110" s="33">
        <v>0.005</v>
      </c>
      <c r="N110" s="34">
        <f>J110*L110*M110</f>
        <v>157.62</v>
      </c>
      <c r="O110" s="32"/>
    </row>
    <row r="111" customHeight="1" spans="1:15">
      <c r="A111" s="26">
        <f t="shared" si="10"/>
        <v>109</v>
      </c>
      <c r="B111" s="26" t="s">
        <v>112</v>
      </c>
      <c r="C111" s="26" t="s">
        <v>147</v>
      </c>
      <c r="D111" s="26" t="s">
        <v>17</v>
      </c>
      <c r="E111" s="26">
        <v>29</v>
      </c>
      <c r="F111" s="26" t="s">
        <v>32</v>
      </c>
      <c r="G111" s="26">
        <v>1600</v>
      </c>
      <c r="H111" s="26">
        <v>657</v>
      </c>
      <c r="I111" s="26">
        <v>0</v>
      </c>
      <c r="J111" s="26">
        <f>G111+H111+I111</f>
        <v>2257</v>
      </c>
      <c r="K111" s="31">
        <v>41871</v>
      </c>
      <c r="L111" s="32">
        <v>12</v>
      </c>
      <c r="M111" s="33">
        <v>0.005</v>
      </c>
      <c r="N111" s="34">
        <f>J111*L111*M111</f>
        <v>135.42</v>
      </c>
      <c r="O111" s="32"/>
    </row>
    <row r="112" customHeight="1" spans="1:15">
      <c r="A112" s="26">
        <f t="shared" si="10"/>
        <v>110</v>
      </c>
      <c r="B112" s="26" t="s">
        <v>112</v>
      </c>
      <c r="C112" s="26" t="s">
        <v>148</v>
      </c>
      <c r="D112" s="26" t="s">
        <v>20</v>
      </c>
      <c r="E112" s="26">
        <v>29</v>
      </c>
      <c r="F112" s="26" t="s">
        <v>27</v>
      </c>
      <c r="G112" s="26">
        <v>1490</v>
      </c>
      <c r="H112" s="26">
        <v>605</v>
      </c>
      <c r="I112" s="26">
        <v>0</v>
      </c>
      <c r="J112" s="26">
        <f>G112+H112+I112</f>
        <v>2095</v>
      </c>
      <c r="K112" s="31">
        <v>42597</v>
      </c>
      <c r="L112" s="32">
        <v>12</v>
      </c>
      <c r="M112" s="33">
        <v>0.005</v>
      </c>
      <c r="N112" s="34">
        <f>J112*L112*M112</f>
        <v>125.7</v>
      </c>
      <c r="O112" s="32"/>
    </row>
    <row r="113" customHeight="1" spans="1:15">
      <c r="A113" s="26">
        <f t="shared" si="10"/>
        <v>111</v>
      </c>
      <c r="B113" s="26" t="s">
        <v>112</v>
      </c>
      <c r="C113" s="26" t="s">
        <v>149</v>
      </c>
      <c r="D113" s="26" t="s">
        <v>20</v>
      </c>
      <c r="E113" s="26">
        <v>53</v>
      </c>
      <c r="F113" s="26" t="s">
        <v>44</v>
      </c>
      <c r="G113" s="26">
        <v>1550</v>
      </c>
      <c r="H113" s="26">
        <v>1384</v>
      </c>
      <c r="I113" s="26">
        <v>0</v>
      </c>
      <c r="J113" s="26">
        <f>G113+H113+I113</f>
        <v>2934</v>
      </c>
      <c r="K113" s="31">
        <v>30926</v>
      </c>
      <c r="L113" s="32">
        <v>12</v>
      </c>
      <c r="M113" s="33">
        <v>0.005</v>
      </c>
      <c r="N113" s="34">
        <f>J113*L113*M113</f>
        <v>176.04</v>
      </c>
      <c r="O113" s="32"/>
    </row>
    <row r="114" customHeight="1" spans="1:15">
      <c r="A114" s="26">
        <f t="shared" si="10"/>
        <v>112</v>
      </c>
      <c r="B114" s="26" t="s">
        <v>112</v>
      </c>
      <c r="C114" s="26" t="s">
        <v>150</v>
      </c>
      <c r="D114" s="26" t="s">
        <v>20</v>
      </c>
      <c r="E114" s="26">
        <v>44</v>
      </c>
      <c r="F114" s="26" t="s">
        <v>21</v>
      </c>
      <c r="G114" s="26">
        <v>2420</v>
      </c>
      <c r="H114" s="26">
        <v>1331</v>
      </c>
      <c r="I114" s="26">
        <v>0</v>
      </c>
      <c r="J114" s="26">
        <f>G114+H114+I114</f>
        <v>3751</v>
      </c>
      <c r="K114" s="31">
        <v>37834</v>
      </c>
      <c r="L114" s="32">
        <v>12</v>
      </c>
      <c r="M114" s="33">
        <v>0.005</v>
      </c>
      <c r="N114" s="34">
        <f>J114*L114*M114</f>
        <v>225.06</v>
      </c>
      <c r="O114" s="32"/>
    </row>
    <row r="115" customHeight="1" spans="1:15">
      <c r="A115" s="26">
        <f t="shared" si="10"/>
        <v>113</v>
      </c>
      <c r="B115" s="26" t="s">
        <v>112</v>
      </c>
      <c r="C115" s="26" t="s">
        <v>151</v>
      </c>
      <c r="D115" s="26" t="s">
        <v>17</v>
      </c>
      <c r="E115" s="26">
        <v>30</v>
      </c>
      <c r="F115" s="26" t="s">
        <v>18</v>
      </c>
      <c r="G115" s="26">
        <v>1510</v>
      </c>
      <c r="H115" s="26">
        <v>605</v>
      </c>
      <c r="I115" s="26">
        <v>0</v>
      </c>
      <c r="J115" s="26">
        <f>G115+H115+I115</f>
        <v>2115</v>
      </c>
      <c r="K115" s="31">
        <v>42285</v>
      </c>
      <c r="L115" s="32">
        <v>12</v>
      </c>
      <c r="M115" s="33">
        <v>0.005</v>
      </c>
      <c r="N115" s="34">
        <f>J115*L115*M115</f>
        <v>126.9</v>
      </c>
      <c r="O115" s="32"/>
    </row>
    <row r="116" customHeight="1" spans="1:15">
      <c r="A116" s="26">
        <f t="shared" si="10"/>
        <v>114</v>
      </c>
      <c r="B116" s="26" t="s">
        <v>112</v>
      </c>
      <c r="C116" s="26" t="s">
        <v>152</v>
      </c>
      <c r="D116" s="26" t="s">
        <v>20</v>
      </c>
      <c r="E116" s="26">
        <v>36</v>
      </c>
      <c r="F116" s="26" t="s">
        <v>42</v>
      </c>
      <c r="G116" s="26">
        <v>2210</v>
      </c>
      <c r="H116" s="26">
        <v>890</v>
      </c>
      <c r="I116" s="26">
        <v>0</v>
      </c>
      <c r="J116" s="26">
        <f>G116+H116+I116</f>
        <v>3100</v>
      </c>
      <c r="K116" s="31">
        <v>38504</v>
      </c>
      <c r="L116" s="32">
        <v>12</v>
      </c>
      <c r="M116" s="33">
        <v>0.005</v>
      </c>
      <c r="N116" s="34">
        <f>J116*L116*M116</f>
        <v>186</v>
      </c>
      <c r="O116" s="32"/>
    </row>
    <row r="117" customHeight="1" spans="1:15">
      <c r="A117" s="26">
        <f t="shared" si="10"/>
        <v>115</v>
      </c>
      <c r="B117" s="26" t="s">
        <v>112</v>
      </c>
      <c r="C117" s="26" t="s">
        <v>153</v>
      </c>
      <c r="D117" s="26" t="s">
        <v>20</v>
      </c>
      <c r="E117" s="26">
        <v>31</v>
      </c>
      <c r="F117" s="26" t="s">
        <v>27</v>
      </c>
      <c r="G117" s="26">
        <v>1490</v>
      </c>
      <c r="H117" s="26">
        <v>605</v>
      </c>
      <c r="I117" s="26">
        <v>0</v>
      </c>
      <c r="J117" s="26">
        <f>G117+H117+I117</f>
        <v>2095</v>
      </c>
      <c r="K117" s="31">
        <v>41871</v>
      </c>
      <c r="L117" s="32">
        <v>12</v>
      </c>
      <c r="M117" s="33">
        <v>0.005</v>
      </c>
      <c r="N117" s="34">
        <f>J117*L117*M117</f>
        <v>125.7</v>
      </c>
      <c r="O117" s="32"/>
    </row>
    <row r="118" customHeight="1" spans="1:15">
      <c r="A118" s="26">
        <f t="shared" si="10"/>
        <v>116</v>
      </c>
      <c r="B118" s="26" t="s">
        <v>112</v>
      </c>
      <c r="C118" s="26" t="s">
        <v>154</v>
      </c>
      <c r="D118" s="26" t="s">
        <v>17</v>
      </c>
      <c r="E118" s="26">
        <v>55</v>
      </c>
      <c r="F118" s="26" t="s">
        <v>36</v>
      </c>
      <c r="G118" s="26">
        <v>3480</v>
      </c>
      <c r="H118" s="26">
        <v>3135</v>
      </c>
      <c r="I118" s="26">
        <v>0</v>
      </c>
      <c r="J118" s="26">
        <f>G118+H118+I118</f>
        <v>6615</v>
      </c>
      <c r="K118" s="31">
        <v>34029</v>
      </c>
      <c r="L118" s="32">
        <v>12</v>
      </c>
      <c r="M118" s="33">
        <v>0.005</v>
      </c>
      <c r="N118" s="34">
        <f>J118*L118*M118</f>
        <v>396.9</v>
      </c>
      <c r="O118" s="32"/>
    </row>
    <row r="119" customHeight="1" spans="1:15">
      <c r="A119" s="26">
        <f t="shared" ref="A119:A128" si="11">ROW()-2</f>
        <v>117</v>
      </c>
      <c r="B119" s="26" t="s">
        <v>112</v>
      </c>
      <c r="C119" s="26" t="s">
        <v>155</v>
      </c>
      <c r="D119" s="26" t="s">
        <v>20</v>
      </c>
      <c r="E119" s="26">
        <v>48</v>
      </c>
      <c r="F119" s="26" t="s">
        <v>64</v>
      </c>
      <c r="G119" s="26">
        <v>1710</v>
      </c>
      <c r="H119" s="26">
        <v>1763</v>
      </c>
      <c r="I119" s="26">
        <v>0</v>
      </c>
      <c r="J119" s="26">
        <f>G119+H119+I119</f>
        <v>3473</v>
      </c>
      <c r="K119" s="31">
        <v>39479</v>
      </c>
      <c r="L119" s="32">
        <v>12</v>
      </c>
      <c r="M119" s="33">
        <v>0.005</v>
      </c>
      <c r="N119" s="34">
        <f>J119*L119*M119</f>
        <v>208.38</v>
      </c>
      <c r="O119" s="32"/>
    </row>
    <row r="120" customHeight="1" spans="1:15">
      <c r="A120" s="26">
        <f t="shared" si="11"/>
        <v>118</v>
      </c>
      <c r="B120" s="26" t="s">
        <v>112</v>
      </c>
      <c r="C120" s="26" t="s">
        <v>156</v>
      </c>
      <c r="D120" s="26" t="s">
        <v>17</v>
      </c>
      <c r="E120" s="26">
        <v>33</v>
      </c>
      <c r="F120" s="26" t="s">
        <v>18</v>
      </c>
      <c r="G120" s="26">
        <v>1510</v>
      </c>
      <c r="H120" s="26">
        <v>605</v>
      </c>
      <c r="I120" s="26">
        <v>0</v>
      </c>
      <c r="J120" s="26">
        <f>G120+H120+I120</f>
        <v>2115</v>
      </c>
      <c r="K120" s="31">
        <v>42285</v>
      </c>
      <c r="L120" s="32">
        <v>12</v>
      </c>
      <c r="M120" s="33">
        <v>0.005</v>
      </c>
      <c r="N120" s="34">
        <f>J120*L120*M120</f>
        <v>126.9</v>
      </c>
      <c r="O120" s="32"/>
    </row>
    <row r="121" customHeight="1" spans="1:15">
      <c r="A121" s="26">
        <f t="shared" si="11"/>
        <v>119</v>
      </c>
      <c r="B121" s="26" t="s">
        <v>157</v>
      </c>
      <c r="C121" s="26" t="s">
        <v>158</v>
      </c>
      <c r="D121" s="26" t="s">
        <v>17</v>
      </c>
      <c r="E121" s="26">
        <v>54</v>
      </c>
      <c r="F121" s="26" t="s">
        <v>159</v>
      </c>
      <c r="G121" s="26">
        <v>2390</v>
      </c>
      <c r="H121" s="26">
        <v>1860</v>
      </c>
      <c r="I121" s="26">
        <v>0</v>
      </c>
      <c r="J121" s="26">
        <f>G121+H121+I121</f>
        <v>4250</v>
      </c>
      <c r="K121" s="31">
        <v>30590</v>
      </c>
      <c r="L121" s="32">
        <v>12</v>
      </c>
      <c r="M121" s="33">
        <v>0.005</v>
      </c>
      <c r="N121" s="34">
        <f>J121*L121*M121</f>
        <v>255</v>
      </c>
      <c r="O121" s="32"/>
    </row>
    <row r="122" customHeight="1" spans="1:15">
      <c r="A122" s="26">
        <f t="shared" si="11"/>
        <v>120</v>
      </c>
      <c r="B122" s="26" t="s">
        <v>157</v>
      </c>
      <c r="C122" s="26" t="s">
        <v>160</v>
      </c>
      <c r="D122" s="26" t="s">
        <v>20</v>
      </c>
      <c r="E122" s="26">
        <v>32</v>
      </c>
      <c r="F122" s="26" t="s">
        <v>64</v>
      </c>
      <c r="G122" s="26">
        <v>1710</v>
      </c>
      <c r="H122" s="26">
        <v>709</v>
      </c>
      <c r="I122" s="26">
        <v>0</v>
      </c>
      <c r="J122" s="26">
        <f>G122+H122+I122</f>
        <v>2419</v>
      </c>
      <c r="K122" s="31">
        <v>39630</v>
      </c>
      <c r="L122" s="32">
        <v>12</v>
      </c>
      <c r="M122" s="33">
        <v>0.005</v>
      </c>
      <c r="N122" s="34">
        <f>J122*L122*M122</f>
        <v>145.14</v>
      </c>
      <c r="O122" s="32"/>
    </row>
    <row r="123" customHeight="1" spans="1:15">
      <c r="A123" s="26">
        <f t="shared" si="11"/>
        <v>121</v>
      </c>
      <c r="B123" s="26" t="s">
        <v>157</v>
      </c>
      <c r="C123" s="26" t="s">
        <v>161</v>
      </c>
      <c r="D123" s="26" t="s">
        <v>20</v>
      </c>
      <c r="E123" s="26">
        <v>41</v>
      </c>
      <c r="F123" s="26" t="s">
        <v>21</v>
      </c>
      <c r="G123" s="26">
        <v>2420</v>
      </c>
      <c r="H123" s="26">
        <v>1171</v>
      </c>
      <c r="I123" s="26">
        <v>0</v>
      </c>
      <c r="J123" s="26">
        <f>G123+H123+I123</f>
        <v>3591</v>
      </c>
      <c r="K123" s="31">
        <v>39234</v>
      </c>
      <c r="L123" s="32">
        <v>12</v>
      </c>
      <c r="M123" s="33">
        <v>0.005</v>
      </c>
      <c r="N123" s="34">
        <f>J123*L123*M123</f>
        <v>215.46</v>
      </c>
      <c r="O123" s="32"/>
    </row>
    <row r="124" customHeight="1" spans="1:15">
      <c r="A124" s="26">
        <f t="shared" si="11"/>
        <v>122</v>
      </c>
      <c r="B124" s="26" t="s">
        <v>157</v>
      </c>
      <c r="C124" s="26" t="s">
        <v>162</v>
      </c>
      <c r="D124" s="26" t="s">
        <v>17</v>
      </c>
      <c r="E124" s="26">
        <v>34</v>
      </c>
      <c r="F124" s="26" t="s">
        <v>64</v>
      </c>
      <c r="G124" s="26">
        <v>1710</v>
      </c>
      <c r="H124" s="26">
        <v>890</v>
      </c>
      <c r="I124" s="26">
        <v>0</v>
      </c>
      <c r="J124" s="26">
        <f>G124+H124+I124</f>
        <v>2600</v>
      </c>
      <c r="K124" s="31">
        <v>42285</v>
      </c>
      <c r="L124" s="32">
        <v>12</v>
      </c>
      <c r="M124" s="33">
        <v>0.005</v>
      </c>
      <c r="N124" s="34">
        <f>J124*L124*M124</f>
        <v>156</v>
      </c>
      <c r="O124" s="32"/>
    </row>
    <row r="125" customHeight="1" spans="1:15">
      <c r="A125" s="26">
        <f t="shared" si="11"/>
        <v>123</v>
      </c>
      <c r="B125" s="26" t="s">
        <v>157</v>
      </c>
      <c r="C125" s="26" t="s">
        <v>163</v>
      </c>
      <c r="D125" s="26" t="s">
        <v>17</v>
      </c>
      <c r="E125" s="26">
        <v>35</v>
      </c>
      <c r="F125" s="26" t="s">
        <v>32</v>
      </c>
      <c r="G125" s="26">
        <v>1600</v>
      </c>
      <c r="H125" s="26">
        <v>559</v>
      </c>
      <c r="I125" s="26">
        <v>0</v>
      </c>
      <c r="J125" s="26">
        <f>G125+H125+I125</f>
        <v>2159</v>
      </c>
      <c r="K125" s="31">
        <v>42167</v>
      </c>
      <c r="L125" s="32">
        <v>12</v>
      </c>
      <c r="M125" s="33">
        <v>0.005</v>
      </c>
      <c r="N125" s="34">
        <f>J125*L125*M125</f>
        <v>129.54</v>
      </c>
      <c r="O125" s="32"/>
    </row>
    <row r="126" customHeight="1" spans="1:15">
      <c r="A126" s="26">
        <f t="shared" si="11"/>
        <v>124</v>
      </c>
      <c r="B126" s="26" t="s">
        <v>157</v>
      </c>
      <c r="C126" s="26" t="s">
        <v>164</v>
      </c>
      <c r="D126" s="26" t="s">
        <v>17</v>
      </c>
      <c r="E126" s="26">
        <v>53</v>
      </c>
      <c r="F126" s="26" t="s">
        <v>36</v>
      </c>
      <c r="G126" s="26">
        <v>3480</v>
      </c>
      <c r="H126" s="26">
        <v>2681</v>
      </c>
      <c r="I126" s="26">
        <v>0</v>
      </c>
      <c r="J126" s="26">
        <f>G126+H126+I126</f>
        <v>6161</v>
      </c>
      <c r="K126" s="31">
        <v>31594</v>
      </c>
      <c r="L126" s="32">
        <v>12</v>
      </c>
      <c r="M126" s="33">
        <v>0.005</v>
      </c>
      <c r="N126" s="34">
        <f>J126*L126*M126</f>
        <v>369.66</v>
      </c>
      <c r="O126" s="32"/>
    </row>
    <row r="127" customHeight="1" spans="1:15">
      <c r="A127" s="26">
        <f t="shared" si="11"/>
        <v>125</v>
      </c>
      <c r="B127" s="26" t="s">
        <v>157</v>
      </c>
      <c r="C127" s="26" t="s">
        <v>165</v>
      </c>
      <c r="D127" s="26" t="s">
        <v>20</v>
      </c>
      <c r="E127" s="26">
        <v>46</v>
      </c>
      <c r="F127" s="26" t="s">
        <v>166</v>
      </c>
      <c r="G127" s="26">
        <v>2960</v>
      </c>
      <c r="H127" s="26">
        <v>2363</v>
      </c>
      <c r="I127" s="26">
        <v>0</v>
      </c>
      <c r="J127" s="26">
        <f>G127+H127+I127</f>
        <v>5323</v>
      </c>
      <c r="K127" s="31">
        <v>42507</v>
      </c>
      <c r="L127" s="32">
        <v>12</v>
      </c>
      <c r="M127" s="33">
        <v>0.005</v>
      </c>
      <c r="N127" s="34">
        <f>J127*L127*M127</f>
        <v>319.38</v>
      </c>
      <c r="O127" s="32"/>
    </row>
    <row r="128" customHeight="1" spans="1:15">
      <c r="A128" s="26">
        <f t="shared" si="11"/>
        <v>126</v>
      </c>
      <c r="B128" s="26" t="s">
        <v>157</v>
      </c>
      <c r="C128" s="26" t="s">
        <v>167</v>
      </c>
      <c r="D128" s="26" t="s">
        <v>17</v>
      </c>
      <c r="E128" s="26">
        <v>37</v>
      </c>
      <c r="F128" s="26" t="s">
        <v>159</v>
      </c>
      <c r="G128" s="26">
        <v>2390</v>
      </c>
      <c r="H128" s="26">
        <v>1411</v>
      </c>
      <c r="I128" s="26">
        <v>0</v>
      </c>
      <c r="J128" s="26">
        <f>G128+H128+I128</f>
        <v>3801</v>
      </c>
      <c r="K128" s="31">
        <v>37773</v>
      </c>
      <c r="L128" s="32">
        <v>12</v>
      </c>
      <c r="M128" s="33">
        <v>0.005</v>
      </c>
      <c r="N128" s="34">
        <f>J128*L128*M128</f>
        <v>228.06</v>
      </c>
      <c r="O128" s="32"/>
    </row>
    <row r="129" customHeight="1" spans="1:15">
      <c r="A129" s="26">
        <f t="shared" ref="A129:A138" si="12">ROW()-2</f>
        <v>127</v>
      </c>
      <c r="B129" s="26" t="s">
        <v>157</v>
      </c>
      <c r="C129" s="26" t="s">
        <v>168</v>
      </c>
      <c r="D129" s="26" t="s">
        <v>17</v>
      </c>
      <c r="E129" s="26">
        <v>28</v>
      </c>
      <c r="F129" s="26" t="s">
        <v>18</v>
      </c>
      <c r="G129" s="26">
        <v>1510</v>
      </c>
      <c r="H129" s="26">
        <v>559</v>
      </c>
      <c r="I129" s="26">
        <v>0</v>
      </c>
      <c r="J129" s="26">
        <f>G129+H129+I129</f>
        <v>2069</v>
      </c>
      <c r="K129" s="31">
        <v>40725</v>
      </c>
      <c r="L129" s="32">
        <v>12</v>
      </c>
      <c r="M129" s="33">
        <v>0.005</v>
      </c>
      <c r="N129" s="34">
        <f>J129*L129*M129</f>
        <v>124.14</v>
      </c>
      <c r="O129" s="32"/>
    </row>
    <row r="130" customHeight="1" spans="1:15">
      <c r="A130" s="26">
        <f t="shared" si="12"/>
        <v>128</v>
      </c>
      <c r="B130" s="26" t="s">
        <v>157</v>
      </c>
      <c r="C130" s="26" t="s">
        <v>169</v>
      </c>
      <c r="D130" s="26" t="s">
        <v>17</v>
      </c>
      <c r="E130" s="26">
        <v>31</v>
      </c>
      <c r="F130" s="26" t="s">
        <v>64</v>
      </c>
      <c r="G130" s="26">
        <v>1710</v>
      </c>
      <c r="H130" s="26">
        <v>767</v>
      </c>
      <c r="I130" s="26">
        <v>0</v>
      </c>
      <c r="J130" s="26">
        <f>G130+H130+I130</f>
        <v>2477</v>
      </c>
      <c r="K130" s="31">
        <v>40725</v>
      </c>
      <c r="L130" s="32">
        <v>12</v>
      </c>
      <c r="M130" s="33">
        <v>0.005</v>
      </c>
      <c r="N130" s="34">
        <f>J130*L130*M130</f>
        <v>148.62</v>
      </c>
      <c r="O130" s="32"/>
    </row>
    <row r="131" customHeight="1" spans="1:15">
      <c r="A131" s="26">
        <f t="shared" si="12"/>
        <v>129</v>
      </c>
      <c r="B131" s="26" t="s">
        <v>157</v>
      </c>
      <c r="C131" s="26" t="s">
        <v>170</v>
      </c>
      <c r="D131" s="26" t="s">
        <v>20</v>
      </c>
      <c r="E131" s="26">
        <v>30</v>
      </c>
      <c r="F131" s="26" t="s">
        <v>32</v>
      </c>
      <c r="G131" s="26">
        <v>1600</v>
      </c>
      <c r="H131" s="26">
        <v>709</v>
      </c>
      <c r="I131" s="26">
        <v>0</v>
      </c>
      <c r="J131" s="26">
        <f>G131+H131+I131</f>
        <v>2309</v>
      </c>
      <c r="K131" s="31">
        <v>41500</v>
      </c>
      <c r="L131" s="32">
        <v>12</v>
      </c>
      <c r="M131" s="33">
        <v>0.005</v>
      </c>
      <c r="N131" s="34">
        <f>J131*L131*M131</f>
        <v>138.54</v>
      </c>
      <c r="O131" s="32"/>
    </row>
    <row r="132" customHeight="1" spans="1:15">
      <c r="A132" s="26">
        <f t="shared" si="12"/>
        <v>130</v>
      </c>
      <c r="B132" s="26" t="s">
        <v>157</v>
      </c>
      <c r="C132" s="26" t="s">
        <v>171</v>
      </c>
      <c r="D132" s="26" t="s">
        <v>17</v>
      </c>
      <c r="E132" s="26">
        <v>48</v>
      </c>
      <c r="F132" s="26" t="s">
        <v>122</v>
      </c>
      <c r="G132" s="26">
        <v>1820</v>
      </c>
      <c r="H132" s="26">
        <v>1499</v>
      </c>
      <c r="I132" s="26">
        <v>0</v>
      </c>
      <c r="J132" s="26">
        <f>G132+H132+I132</f>
        <v>3319</v>
      </c>
      <c r="K132" s="31">
        <v>32690</v>
      </c>
      <c r="L132" s="32">
        <v>12</v>
      </c>
      <c r="M132" s="33">
        <v>0.005</v>
      </c>
      <c r="N132" s="34">
        <f>J132*L132*M132</f>
        <v>199.14</v>
      </c>
      <c r="O132" s="32"/>
    </row>
    <row r="133" customHeight="1" spans="1:15">
      <c r="A133" s="26">
        <f t="shared" si="12"/>
        <v>131</v>
      </c>
      <c r="B133" s="26" t="s">
        <v>157</v>
      </c>
      <c r="C133" s="26" t="s">
        <v>172</v>
      </c>
      <c r="D133" s="26" t="s">
        <v>20</v>
      </c>
      <c r="E133" s="26">
        <v>55</v>
      </c>
      <c r="F133" s="26" t="s">
        <v>36</v>
      </c>
      <c r="G133" s="26">
        <v>3480</v>
      </c>
      <c r="H133" s="26">
        <v>3251</v>
      </c>
      <c r="I133" s="26">
        <v>0</v>
      </c>
      <c r="J133" s="26">
        <f>G133+H133+I133</f>
        <v>6731</v>
      </c>
      <c r="K133" s="31">
        <v>40026</v>
      </c>
      <c r="L133" s="32">
        <v>12</v>
      </c>
      <c r="M133" s="33">
        <v>0.005</v>
      </c>
      <c r="N133" s="34">
        <f>J133*L133*M133</f>
        <v>403.86</v>
      </c>
      <c r="O133" s="32"/>
    </row>
    <row r="134" customHeight="1" spans="1:15">
      <c r="A134" s="26">
        <f t="shared" si="12"/>
        <v>132</v>
      </c>
      <c r="B134" s="26" t="s">
        <v>157</v>
      </c>
      <c r="C134" s="26" t="s">
        <v>173</v>
      </c>
      <c r="D134" s="26" t="s">
        <v>20</v>
      </c>
      <c r="E134" s="26">
        <v>54</v>
      </c>
      <c r="F134" s="26" t="s">
        <v>159</v>
      </c>
      <c r="G134" s="26">
        <v>2390</v>
      </c>
      <c r="H134" s="26">
        <v>2363</v>
      </c>
      <c r="I134" s="26">
        <v>0</v>
      </c>
      <c r="J134" s="26">
        <f>G134+H134+I134</f>
        <v>4753</v>
      </c>
      <c r="K134" s="31">
        <v>30864</v>
      </c>
      <c r="L134" s="32">
        <v>12</v>
      </c>
      <c r="M134" s="33">
        <v>0.005</v>
      </c>
      <c r="N134" s="34">
        <f>J134*L134*M134</f>
        <v>285.18</v>
      </c>
      <c r="O134" s="32"/>
    </row>
    <row r="135" customHeight="1" spans="1:15">
      <c r="A135" s="26">
        <f t="shared" si="12"/>
        <v>133</v>
      </c>
      <c r="B135" s="26" t="s">
        <v>157</v>
      </c>
      <c r="C135" s="26" t="s">
        <v>174</v>
      </c>
      <c r="D135" s="26" t="s">
        <v>20</v>
      </c>
      <c r="E135" s="26">
        <v>56</v>
      </c>
      <c r="F135" s="26" t="s">
        <v>159</v>
      </c>
      <c r="G135" s="26">
        <v>2520</v>
      </c>
      <c r="H135" s="26">
        <v>3135</v>
      </c>
      <c r="I135" s="26">
        <v>0</v>
      </c>
      <c r="J135" s="26">
        <f>G135+H135+I135</f>
        <v>5655</v>
      </c>
      <c r="K135" s="31">
        <v>39417</v>
      </c>
      <c r="L135" s="32">
        <v>12</v>
      </c>
      <c r="M135" s="33">
        <v>0.005</v>
      </c>
      <c r="N135" s="34">
        <f>J135*L135*M135</f>
        <v>339.3</v>
      </c>
      <c r="O135" s="32"/>
    </row>
    <row r="136" customHeight="1" spans="1:15">
      <c r="A136" s="26">
        <f t="shared" si="12"/>
        <v>134</v>
      </c>
      <c r="B136" s="26" t="s">
        <v>157</v>
      </c>
      <c r="C136" s="26" t="s">
        <v>175</v>
      </c>
      <c r="D136" s="26" t="s">
        <v>20</v>
      </c>
      <c r="E136" s="26">
        <v>59</v>
      </c>
      <c r="F136" s="26" t="s">
        <v>36</v>
      </c>
      <c r="G136" s="26">
        <v>3480</v>
      </c>
      <c r="H136" s="26">
        <v>3135</v>
      </c>
      <c r="I136" s="26">
        <v>0</v>
      </c>
      <c r="J136" s="26">
        <f>G136+H136+I136</f>
        <v>6615</v>
      </c>
      <c r="K136" s="31">
        <v>31138</v>
      </c>
      <c r="L136" s="32">
        <v>12</v>
      </c>
      <c r="M136" s="33">
        <v>0.005</v>
      </c>
      <c r="N136" s="34">
        <f>J136*L136*M136</f>
        <v>396.9</v>
      </c>
      <c r="O136" s="32"/>
    </row>
    <row r="137" customHeight="1" spans="1:15">
      <c r="A137" s="26">
        <f t="shared" si="12"/>
        <v>135</v>
      </c>
      <c r="B137" s="26" t="s">
        <v>157</v>
      </c>
      <c r="C137" s="26" t="s">
        <v>176</v>
      </c>
      <c r="D137" s="26" t="s">
        <v>20</v>
      </c>
      <c r="E137" s="26">
        <v>53</v>
      </c>
      <c r="F137" s="26" t="s">
        <v>159</v>
      </c>
      <c r="G137" s="26">
        <v>2520</v>
      </c>
      <c r="H137" s="26">
        <v>2681</v>
      </c>
      <c r="I137" s="26">
        <v>0</v>
      </c>
      <c r="J137" s="26">
        <f>G137+H137+I137</f>
        <v>5201</v>
      </c>
      <c r="K137" s="31">
        <v>42110</v>
      </c>
      <c r="L137" s="32">
        <v>12</v>
      </c>
      <c r="M137" s="33">
        <v>0.005</v>
      </c>
      <c r="N137" s="34">
        <f>J137*L137*M137</f>
        <v>312.06</v>
      </c>
      <c r="O137" s="32"/>
    </row>
    <row r="138" customHeight="1" spans="1:15">
      <c r="A138" s="26">
        <f t="shared" si="12"/>
        <v>136</v>
      </c>
      <c r="B138" s="26" t="s">
        <v>157</v>
      </c>
      <c r="C138" s="26" t="s">
        <v>177</v>
      </c>
      <c r="D138" s="26" t="s">
        <v>20</v>
      </c>
      <c r="E138" s="26">
        <v>53</v>
      </c>
      <c r="F138" s="26" t="s">
        <v>36</v>
      </c>
      <c r="G138" s="26">
        <v>3480</v>
      </c>
      <c r="H138" s="26">
        <v>2787</v>
      </c>
      <c r="I138" s="26">
        <v>0</v>
      </c>
      <c r="J138" s="26">
        <f>G138+H138+I138</f>
        <v>6267</v>
      </c>
      <c r="K138" s="31">
        <v>36404</v>
      </c>
      <c r="L138" s="32">
        <v>12</v>
      </c>
      <c r="M138" s="33">
        <v>0.005</v>
      </c>
      <c r="N138" s="34">
        <f>J138*L138*M138</f>
        <v>376.02</v>
      </c>
      <c r="O138" s="32"/>
    </row>
    <row r="139" customHeight="1" spans="1:15">
      <c r="A139" s="26">
        <f t="shared" ref="A139:A148" si="13">ROW()-2</f>
        <v>137</v>
      </c>
      <c r="B139" s="26" t="s">
        <v>157</v>
      </c>
      <c r="C139" s="26" t="s">
        <v>178</v>
      </c>
      <c r="D139" s="26" t="s">
        <v>20</v>
      </c>
      <c r="E139" s="26">
        <v>57</v>
      </c>
      <c r="F139" s="26" t="s">
        <v>159</v>
      </c>
      <c r="G139" s="26">
        <v>2390</v>
      </c>
      <c r="H139" s="26">
        <v>3019</v>
      </c>
      <c r="I139" s="26">
        <v>0</v>
      </c>
      <c r="J139" s="26">
        <f>G139+H139+I139</f>
        <v>5409</v>
      </c>
      <c r="K139" s="31">
        <v>28491</v>
      </c>
      <c r="L139" s="32">
        <v>12</v>
      </c>
      <c r="M139" s="33">
        <v>0.005</v>
      </c>
      <c r="N139" s="34">
        <f>J139*L139*M139</f>
        <v>324.54</v>
      </c>
      <c r="O139" s="32"/>
    </row>
    <row r="140" customHeight="1" spans="1:15">
      <c r="A140" s="26">
        <f t="shared" si="13"/>
        <v>138</v>
      </c>
      <c r="B140" s="26" t="s">
        <v>157</v>
      </c>
      <c r="C140" s="26" t="s">
        <v>179</v>
      </c>
      <c r="D140" s="26" t="s">
        <v>17</v>
      </c>
      <c r="E140" s="26">
        <v>28</v>
      </c>
      <c r="F140" s="26" t="s">
        <v>27</v>
      </c>
      <c r="G140" s="26">
        <v>1490</v>
      </c>
      <c r="H140" s="26">
        <v>559</v>
      </c>
      <c r="I140" s="26">
        <v>0</v>
      </c>
      <c r="J140" s="26">
        <f>G140+H140+I140</f>
        <v>2049</v>
      </c>
      <c r="K140" s="31">
        <v>42285</v>
      </c>
      <c r="L140" s="32">
        <v>12</v>
      </c>
      <c r="M140" s="33">
        <v>0.005</v>
      </c>
      <c r="N140" s="34">
        <f>J140*L140*M140</f>
        <v>122.94</v>
      </c>
      <c r="O140" s="32"/>
    </row>
    <row r="141" customHeight="1" spans="1:15">
      <c r="A141" s="26">
        <f t="shared" si="13"/>
        <v>139</v>
      </c>
      <c r="B141" s="26" t="s">
        <v>157</v>
      </c>
      <c r="C141" s="26" t="s">
        <v>180</v>
      </c>
      <c r="D141" s="26" t="s">
        <v>17</v>
      </c>
      <c r="E141" s="26">
        <v>29</v>
      </c>
      <c r="F141" s="26" t="s">
        <v>27</v>
      </c>
      <c r="G141" s="26">
        <v>1490</v>
      </c>
      <c r="H141" s="26">
        <v>513</v>
      </c>
      <c r="I141" s="26">
        <v>0</v>
      </c>
      <c r="J141" s="26">
        <f>G141+H141+I141</f>
        <v>2003</v>
      </c>
      <c r="K141" s="31">
        <v>42489</v>
      </c>
      <c r="L141" s="32">
        <v>12</v>
      </c>
      <c r="M141" s="33">
        <v>0.005</v>
      </c>
      <c r="N141" s="34">
        <f>J141*L141*M141</f>
        <v>120.18</v>
      </c>
      <c r="O141" s="32"/>
    </row>
    <row r="142" customHeight="1" spans="1:15">
      <c r="A142" s="26">
        <f t="shared" si="13"/>
        <v>140</v>
      </c>
      <c r="B142" s="26" t="s">
        <v>157</v>
      </c>
      <c r="C142" s="26" t="s">
        <v>181</v>
      </c>
      <c r="D142" s="26" t="s">
        <v>17</v>
      </c>
      <c r="E142" s="26">
        <v>54</v>
      </c>
      <c r="F142" s="26" t="s">
        <v>36</v>
      </c>
      <c r="G142" s="26">
        <v>3480</v>
      </c>
      <c r="H142" s="26">
        <v>2903</v>
      </c>
      <c r="I142" s="26">
        <v>0</v>
      </c>
      <c r="J142" s="26">
        <f>G142+H142+I142</f>
        <v>6383</v>
      </c>
      <c r="K142" s="31">
        <v>36770</v>
      </c>
      <c r="L142" s="32">
        <v>12</v>
      </c>
      <c r="M142" s="33">
        <v>0.005</v>
      </c>
      <c r="N142" s="34">
        <f>J142*L142*M142</f>
        <v>382.98</v>
      </c>
      <c r="O142" s="32"/>
    </row>
    <row r="143" customHeight="1" spans="1:15">
      <c r="A143" s="26">
        <f t="shared" si="13"/>
        <v>141</v>
      </c>
      <c r="B143" s="26" t="s">
        <v>182</v>
      </c>
      <c r="C143" s="26" t="s">
        <v>183</v>
      </c>
      <c r="D143" s="26" t="s">
        <v>17</v>
      </c>
      <c r="E143" s="26">
        <v>56</v>
      </c>
      <c r="F143" s="26" t="s">
        <v>159</v>
      </c>
      <c r="G143" s="26">
        <v>2390</v>
      </c>
      <c r="H143" s="26">
        <v>3367</v>
      </c>
      <c r="I143" s="26">
        <v>0</v>
      </c>
      <c r="J143" s="26">
        <f>G143+H143+I143</f>
        <v>5757</v>
      </c>
      <c r="K143" s="31">
        <v>35612</v>
      </c>
      <c r="L143" s="32">
        <v>12</v>
      </c>
      <c r="M143" s="33">
        <v>0.005</v>
      </c>
      <c r="N143" s="34">
        <f>J143*L143*M143</f>
        <v>345.42</v>
      </c>
      <c r="O143" s="32"/>
    </row>
    <row r="144" customHeight="1" spans="1:15">
      <c r="A144" s="26">
        <f t="shared" si="13"/>
        <v>142</v>
      </c>
      <c r="B144" s="26" t="s">
        <v>182</v>
      </c>
      <c r="C144" s="26" t="s">
        <v>184</v>
      </c>
      <c r="D144" s="26" t="s">
        <v>17</v>
      </c>
      <c r="E144" s="26">
        <v>43</v>
      </c>
      <c r="F144" s="26" t="s">
        <v>42</v>
      </c>
      <c r="G144" s="26">
        <v>2210</v>
      </c>
      <c r="H144" s="26">
        <v>1675</v>
      </c>
      <c r="I144" s="26">
        <v>0</v>
      </c>
      <c r="J144" s="26">
        <f>G144+H144+I144</f>
        <v>3885</v>
      </c>
      <c r="K144" s="31">
        <v>37712</v>
      </c>
      <c r="L144" s="32">
        <v>12</v>
      </c>
      <c r="M144" s="33">
        <v>0.005</v>
      </c>
      <c r="N144" s="34">
        <f>J144*L144*M144</f>
        <v>233.1</v>
      </c>
      <c r="O144" s="32"/>
    </row>
    <row r="145" customHeight="1" spans="1:15">
      <c r="A145" s="26">
        <f t="shared" si="13"/>
        <v>143</v>
      </c>
      <c r="B145" s="26" t="s">
        <v>182</v>
      </c>
      <c r="C145" s="26" t="s">
        <v>185</v>
      </c>
      <c r="D145" s="26" t="s">
        <v>17</v>
      </c>
      <c r="E145" s="26">
        <v>49</v>
      </c>
      <c r="F145" s="26" t="s">
        <v>122</v>
      </c>
      <c r="G145" s="26">
        <v>1820</v>
      </c>
      <c r="H145" s="26">
        <v>1675</v>
      </c>
      <c r="I145" s="26">
        <v>0</v>
      </c>
      <c r="J145" s="26">
        <f>G145+H145+I145</f>
        <v>3495</v>
      </c>
      <c r="K145" s="31">
        <v>31594</v>
      </c>
      <c r="L145" s="32">
        <v>12</v>
      </c>
      <c r="M145" s="33">
        <v>0.005</v>
      </c>
      <c r="N145" s="34">
        <f>J145*L145*M145</f>
        <v>209.7</v>
      </c>
      <c r="O145" s="32"/>
    </row>
    <row r="146" customHeight="1" spans="1:15">
      <c r="A146" s="26">
        <f t="shared" si="13"/>
        <v>144</v>
      </c>
      <c r="B146" s="26" t="s">
        <v>182</v>
      </c>
      <c r="C146" s="26" t="s">
        <v>186</v>
      </c>
      <c r="D146" s="26" t="s">
        <v>20</v>
      </c>
      <c r="E146" s="26">
        <v>48</v>
      </c>
      <c r="F146" s="26" t="s">
        <v>159</v>
      </c>
      <c r="G146" s="26">
        <v>2390</v>
      </c>
      <c r="H146" s="26">
        <v>1763</v>
      </c>
      <c r="I146" s="26">
        <v>0</v>
      </c>
      <c r="J146" s="26">
        <f>G146+H146+I146</f>
        <v>4153</v>
      </c>
      <c r="K146" s="31">
        <v>36495</v>
      </c>
      <c r="L146" s="32">
        <v>12</v>
      </c>
      <c r="M146" s="33">
        <v>0.005</v>
      </c>
      <c r="N146" s="34">
        <f>J146*L146*M146</f>
        <v>249.18</v>
      </c>
      <c r="O146" s="32"/>
    </row>
    <row r="147" customHeight="1" spans="1:15">
      <c r="A147" s="26">
        <f t="shared" si="13"/>
        <v>145</v>
      </c>
      <c r="B147" s="26" t="s">
        <v>182</v>
      </c>
      <c r="C147" s="26" t="s">
        <v>187</v>
      </c>
      <c r="D147" s="26" t="s">
        <v>17</v>
      </c>
      <c r="E147" s="26">
        <v>53</v>
      </c>
      <c r="F147" s="26" t="s">
        <v>30</v>
      </c>
      <c r="G147" s="26">
        <v>1950</v>
      </c>
      <c r="H147" s="26">
        <v>1860</v>
      </c>
      <c r="I147" s="26">
        <v>0</v>
      </c>
      <c r="J147" s="26">
        <f>G147+H147+I147</f>
        <v>3810</v>
      </c>
      <c r="K147" s="31">
        <v>30560</v>
      </c>
      <c r="L147" s="32">
        <v>12</v>
      </c>
      <c r="M147" s="33">
        <v>0.005</v>
      </c>
      <c r="N147" s="34">
        <f>J147*L147*M147</f>
        <v>228.6</v>
      </c>
      <c r="O147" s="32"/>
    </row>
    <row r="148" customHeight="1" spans="1:15">
      <c r="A148" s="26">
        <f t="shared" si="13"/>
        <v>146</v>
      </c>
      <c r="B148" s="26" t="s">
        <v>182</v>
      </c>
      <c r="C148" s="26" t="s">
        <v>188</v>
      </c>
      <c r="D148" s="26" t="s">
        <v>17</v>
      </c>
      <c r="E148" s="26">
        <v>50</v>
      </c>
      <c r="F148" s="26" t="s">
        <v>122</v>
      </c>
      <c r="G148" s="26">
        <v>1820</v>
      </c>
      <c r="H148" s="26">
        <v>1675</v>
      </c>
      <c r="I148" s="26">
        <v>0</v>
      </c>
      <c r="J148" s="26">
        <f>G148+H148+I148</f>
        <v>3495</v>
      </c>
      <c r="K148" s="31">
        <v>37987</v>
      </c>
      <c r="L148" s="32">
        <v>12</v>
      </c>
      <c r="M148" s="33">
        <v>0.005</v>
      </c>
      <c r="N148" s="34">
        <f>J148*L148*M148</f>
        <v>209.7</v>
      </c>
      <c r="O148" s="32"/>
    </row>
    <row r="149" customHeight="1" spans="1:15">
      <c r="A149" s="26">
        <f t="shared" ref="A149:A158" si="14">ROW()-2</f>
        <v>147</v>
      </c>
      <c r="B149" s="26" t="s">
        <v>182</v>
      </c>
      <c r="C149" s="26" t="s">
        <v>189</v>
      </c>
      <c r="D149" s="26" t="s">
        <v>17</v>
      </c>
      <c r="E149" s="26">
        <v>43</v>
      </c>
      <c r="F149" s="26" t="s">
        <v>42</v>
      </c>
      <c r="G149" s="26">
        <v>2210</v>
      </c>
      <c r="H149" s="26">
        <v>1411</v>
      </c>
      <c r="I149" s="26">
        <v>0</v>
      </c>
      <c r="J149" s="26">
        <f>G149+H149+I149</f>
        <v>3621</v>
      </c>
      <c r="K149" s="31">
        <v>34182</v>
      </c>
      <c r="L149" s="32">
        <v>12</v>
      </c>
      <c r="M149" s="33">
        <v>0.005</v>
      </c>
      <c r="N149" s="34">
        <f>J149*L149*M149</f>
        <v>217.26</v>
      </c>
      <c r="O149" s="32"/>
    </row>
    <row r="150" customHeight="1" spans="1:15">
      <c r="A150" s="26">
        <f t="shared" si="14"/>
        <v>148</v>
      </c>
      <c r="B150" s="26" t="s">
        <v>182</v>
      </c>
      <c r="C150" s="26" t="s">
        <v>190</v>
      </c>
      <c r="D150" s="26" t="s">
        <v>17</v>
      </c>
      <c r="E150" s="26">
        <v>39</v>
      </c>
      <c r="F150" s="26" t="s">
        <v>122</v>
      </c>
      <c r="G150" s="26">
        <v>1820</v>
      </c>
      <c r="H150" s="26">
        <v>890</v>
      </c>
      <c r="I150" s="26">
        <v>0</v>
      </c>
      <c r="J150" s="26">
        <f>G150+H150+I150</f>
        <v>2710</v>
      </c>
      <c r="K150" s="31">
        <v>38384</v>
      </c>
      <c r="L150" s="32">
        <v>12</v>
      </c>
      <c r="M150" s="33">
        <v>0.005</v>
      </c>
      <c r="N150" s="34">
        <f>J150*L150*M150</f>
        <v>162.6</v>
      </c>
      <c r="O150" s="32"/>
    </row>
    <row r="151" customHeight="1" spans="1:15">
      <c r="A151" s="26">
        <f t="shared" si="14"/>
        <v>149</v>
      </c>
      <c r="B151" s="26" t="s">
        <v>182</v>
      </c>
      <c r="C151" s="26" t="s">
        <v>191</v>
      </c>
      <c r="D151" s="26" t="s">
        <v>20</v>
      </c>
      <c r="E151" s="26">
        <v>45</v>
      </c>
      <c r="F151" s="26" t="s">
        <v>122</v>
      </c>
      <c r="G151" s="26">
        <v>1820</v>
      </c>
      <c r="H151" s="26">
        <v>1499</v>
      </c>
      <c r="I151" s="26">
        <v>0</v>
      </c>
      <c r="J151" s="26">
        <f>G151+H151+I151</f>
        <v>3319</v>
      </c>
      <c r="K151" s="31">
        <v>37438</v>
      </c>
      <c r="L151" s="32">
        <v>12</v>
      </c>
      <c r="M151" s="33">
        <v>0.005</v>
      </c>
      <c r="N151" s="34">
        <f>J151*L151*M151</f>
        <v>199.14</v>
      </c>
      <c r="O151" s="32"/>
    </row>
    <row r="152" customHeight="1" spans="1:15">
      <c r="A152" s="26">
        <f t="shared" si="14"/>
        <v>150</v>
      </c>
      <c r="B152" s="26" t="s">
        <v>182</v>
      </c>
      <c r="C152" s="26" t="s">
        <v>192</v>
      </c>
      <c r="D152" s="26" t="s">
        <v>17</v>
      </c>
      <c r="E152" s="26">
        <v>27</v>
      </c>
      <c r="F152" s="26" t="s">
        <v>27</v>
      </c>
      <c r="G152" s="26">
        <v>1490</v>
      </c>
      <c r="H152" s="26">
        <v>513</v>
      </c>
      <c r="I152" s="26">
        <v>0</v>
      </c>
      <c r="J152" s="26">
        <f>G152+H152+I152</f>
        <v>2003</v>
      </c>
      <c r="K152" s="31">
        <v>42285</v>
      </c>
      <c r="L152" s="32">
        <v>12</v>
      </c>
      <c r="M152" s="33">
        <v>0.005</v>
      </c>
      <c r="N152" s="34">
        <f>J152*L152*M152</f>
        <v>120.18</v>
      </c>
      <c r="O152" s="32"/>
    </row>
    <row r="153" customHeight="1" spans="1:15">
      <c r="A153" s="26">
        <f t="shared" si="14"/>
        <v>151</v>
      </c>
      <c r="B153" s="26" t="s">
        <v>193</v>
      </c>
      <c r="C153" s="26" t="s">
        <v>194</v>
      </c>
      <c r="D153" s="26" t="s">
        <v>20</v>
      </c>
      <c r="E153" s="26">
        <v>33</v>
      </c>
      <c r="F153" s="26" t="s">
        <v>64</v>
      </c>
      <c r="G153" s="26">
        <v>1710</v>
      </c>
      <c r="H153" s="26">
        <v>767</v>
      </c>
      <c r="I153" s="26">
        <v>0</v>
      </c>
      <c r="J153" s="26">
        <f>G153+H153+I153</f>
        <v>2477</v>
      </c>
      <c r="K153" s="31">
        <v>40725</v>
      </c>
      <c r="L153" s="32">
        <v>12</v>
      </c>
      <c r="M153" s="33">
        <v>0.005</v>
      </c>
      <c r="N153" s="34">
        <f>J153*L153*M153</f>
        <v>148.62</v>
      </c>
      <c r="O153" s="32"/>
    </row>
    <row r="154" customHeight="1" spans="1:15">
      <c r="A154" s="26">
        <f t="shared" si="14"/>
        <v>152</v>
      </c>
      <c r="B154" s="26" t="s">
        <v>193</v>
      </c>
      <c r="C154" s="26" t="s">
        <v>195</v>
      </c>
      <c r="D154" s="26" t="s">
        <v>20</v>
      </c>
      <c r="E154" s="26">
        <v>39</v>
      </c>
      <c r="F154" s="26" t="s">
        <v>64</v>
      </c>
      <c r="G154" s="26">
        <v>1710</v>
      </c>
      <c r="H154" s="26">
        <v>1099</v>
      </c>
      <c r="I154" s="26">
        <v>0</v>
      </c>
      <c r="J154" s="26">
        <f>G154+H154+I154</f>
        <v>2809</v>
      </c>
      <c r="K154" s="31">
        <v>40452</v>
      </c>
      <c r="L154" s="32">
        <v>12</v>
      </c>
      <c r="M154" s="33">
        <v>0.005</v>
      </c>
      <c r="N154" s="34">
        <f>J154*L154*M154</f>
        <v>168.54</v>
      </c>
      <c r="O154" s="32"/>
    </row>
    <row r="155" customHeight="1" spans="1:15">
      <c r="A155" s="26">
        <f t="shared" si="14"/>
        <v>153</v>
      </c>
      <c r="B155" s="26" t="s">
        <v>193</v>
      </c>
      <c r="C155" s="26" t="s">
        <v>196</v>
      </c>
      <c r="D155" s="26" t="s">
        <v>17</v>
      </c>
      <c r="E155" s="26">
        <v>36</v>
      </c>
      <c r="F155" s="26" t="s">
        <v>42</v>
      </c>
      <c r="G155" s="26">
        <v>2210</v>
      </c>
      <c r="H155" s="26">
        <v>955</v>
      </c>
      <c r="I155" s="26">
        <v>0</v>
      </c>
      <c r="J155" s="26">
        <f>G155+H155+I155</f>
        <v>3165</v>
      </c>
      <c r="K155" s="31">
        <v>37803</v>
      </c>
      <c r="L155" s="32">
        <v>12</v>
      </c>
      <c r="M155" s="33">
        <v>0.005</v>
      </c>
      <c r="N155" s="34">
        <f>J155*L155*M155</f>
        <v>189.9</v>
      </c>
      <c r="O155" s="32"/>
    </row>
    <row r="156" customHeight="1" spans="1:15">
      <c r="A156" s="26">
        <f t="shared" si="14"/>
        <v>154</v>
      </c>
      <c r="B156" s="26" t="s">
        <v>193</v>
      </c>
      <c r="C156" s="26" t="s">
        <v>197</v>
      </c>
      <c r="D156" s="26" t="s">
        <v>20</v>
      </c>
      <c r="E156" s="26">
        <v>51</v>
      </c>
      <c r="F156" s="26" t="s">
        <v>42</v>
      </c>
      <c r="G156" s="26">
        <v>2210</v>
      </c>
      <c r="H156" s="26">
        <v>2363</v>
      </c>
      <c r="I156" s="26">
        <v>0</v>
      </c>
      <c r="J156" s="26">
        <f>G156+H156+I156</f>
        <v>4573</v>
      </c>
      <c r="K156" s="31">
        <v>39600</v>
      </c>
      <c r="L156" s="32">
        <v>12</v>
      </c>
      <c r="M156" s="33">
        <v>0.005</v>
      </c>
      <c r="N156" s="34">
        <f>J156*L156*M156</f>
        <v>274.38</v>
      </c>
      <c r="O156" s="32"/>
    </row>
    <row r="157" customHeight="1" spans="1:15">
      <c r="A157" s="26">
        <f t="shared" si="14"/>
        <v>155</v>
      </c>
      <c r="B157" s="26" t="s">
        <v>193</v>
      </c>
      <c r="C157" s="26" t="s">
        <v>198</v>
      </c>
      <c r="D157" s="26" t="s">
        <v>17</v>
      </c>
      <c r="E157" s="26">
        <v>46</v>
      </c>
      <c r="F157" s="26" t="s">
        <v>30</v>
      </c>
      <c r="G157" s="26">
        <v>1950</v>
      </c>
      <c r="H157" s="26">
        <v>1763</v>
      </c>
      <c r="I157" s="26">
        <v>0</v>
      </c>
      <c r="J157" s="26">
        <f>G157+H157+I157</f>
        <v>3713</v>
      </c>
      <c r="K157" s="31">
        <v>43018</v>
      </c>
      <c r="L157" s="32">
        <v>3</v>
      </c>
      <c r="M157" s="33">
        <v>0.005</v>
      </c>
      <c r="N157" s="34">
        <f>J157*L157*M157</f>
        <v>55.695</v>
      </c>
      <c r="O157" s="32"/>
    </row>
    <row r="158" customHeight="1" spans="1:15">
      <c r="A158" s="26">
        <f t="shared" si="14"/>
        <v>156</v>
      </c>
      <c r="B158" s="26" t="s">
        <v>193</v>
      </c>
      <c r="C158" s="26" t="s">
        <v>199</v>
      </c>
      <c r="D158" s="26" t="s">
        <v>17</v>
      </c>
      <c r="E158" s="26">
        <v>38</v>
      </c>
      <c r="F158" s="26" t="s">
        <v>30</v>
      </c>
      <c r="G158" s="26">
        <v>1950</v>
      </c>
      <c r="H158" s="26">
        <v>1099</v>
      </c>
      <c r="I158" s="26">
        <v>0</v>
      </c>
      <c r="J158" s="26">
        <f>G158+H158+I158</f>
        <v>3049</v>
      </c>
      <c r="K158" s="31">
        <v>39995</v>
      </c>
      <c r="L158" s="32">
        <v>12</v>
      </c>
      <c r="M158" s="33">
        <v>0.005</v>
      </c>
      <c r="N158" s="34">
        <f>J158*L158*M158</f>
        <v>182.94</v>
      </c>
      <c r="O158" s="32"/>
    </row>
    <row r="159" customHeight="1" spans="1:15">
      <c r="A159" s="26">
        <f t="shared" ref="A159:A168" si="15">ROW()-2</f>
        <v>157</v>
      </c>
      <c r="B159" s="26" t="s">
        <v>193</v>
      </c>
      <c r="C159" s="26" t="s">
        <v>200</v>
      </c>
      <c r="D159" s="26" t="s">
        <v>17</v>
      </c>
      <c r="E159" s="26">
        <v>48</v>
      </c>
      <c r="F159" s="26" t="s">
        <v>58</v>
      </c>
      <c r="G159" s="26">
        <v>2670</v>
      </c>
      <c r="H159" s="26">
        <v>2151</v>
      </c>
      <c r="I159" s="26">
        <v>0</v>
      </c>
      <c r="J159" s="26">
        <f>G159+H159+I159</f>
        <v>4821</v>
      </c>
      <c r="K159" s="31">
        <v>37803</v>
      </c>
      <c r="L159" s="32">
        <v>12</v>
      </c>
      <c r="M159" s="33">
        <v>0.005</v>
      </c>
      <c r="N159" s="34">
        <f>J159*L159*M159</f>
        <v>289.26</v>
      </c>
      <c r="O159" s="32"/>
    </row>
    <row r="160" customHeight="1" spans="1:15">
      <c r="A160" s="26">
        <f t="shared" si="15"/>
        <v>158</v>
      </c>
      <c r="B160" s="26" t="s">
        <v>193</v>
      </c>
      <c r="C160" s="26" t="s">
        <v>201</v>
      </c>
      <c r="D160" s="26" t="s">
        <v>17</v>
      </c>
      <c r="E160" s="26">
        <v>54</v>
      </c>
      <c r="F160" s="26" t="s">
        <v>64</v>
      </c>
      <c r="G160" s="26">
        <v>1710</v>
      </c>
      <c r="H160" s="26">
        <v>1957</v>
      </c>
      <c r="I160" s="26">
        <v>0</v>
      </c>
      <c r="J160" s="26">
        <f>G160+H160+I160</f>
        <v>3667</v>
      </c>
      <c r="K160" s="31">
        <v>30195</v>
      </c>
      <c r="L160" s="32">
        <v>12</v>
      </c>
      <c r="M160" s="33">
        <v>0.005</v>
      </c>
      <c r="N160" s="34">
        <f>J160*L160*M160</f>
        <v>220.02</v>
      </c>
      <c r="O160" s="32"/>
    </row>
    <row r="161" customHeight="1" spans="1:15">
      <c r="A161" s="26">
        <f t="shared" si="15"/>
        <v>159</v>
      </c>
      <c r="B161" s="26" t="s">
        <v>193</v>
      </c>
      <c r="C161" s="26" t="s">
        <v>202</v>
      </c>
      <c r="D161" s="26" t="s">
        <v>17</v>
      </c>
      <c r="E161" s="26">
        <v>35</v>
      </c>
      <c r="F161" s="26" t="s">
        <v>30</v>
      </c>
      <c r="G161" s="26">
        <v>1950</v>
      </c>
      <c r="H161" s="26">
        <v>890</v>
      </c>
      <c r="I161" s="26">
        <v>0</v>
      </c>
      <c r="J161" s="26">
        <f>G161+H161+I161</f>
        <v>2840</v>
      </c>
      <c r="K161" s="31">
        <v>38169</v>
      </c>
      <c r="L161" s="32">
        <v>12</v>
      </c>
      <c r="M161" s="33">
        <v>0.005</v>
      </c>
      <c r="N161" s="34">
        <f>J161*L161*M161</f>
        <v>170.4</v>
      </c>
      <c r="O161" s="32"/>
    </row>
    <row r="162" customHeight="1" spans="1:15">
      <c r="A162" s="26">
        <f t="shared" si="15"/>
        <v>160</v>
      </c>
      <c r="B162" s="26" t="s">
        <v>193</v>
      </c>
      <c r="C162" s="26" t="s">
        <v>203</v>
      </c>
      <c r="D162" s="26" t="s">
        <v>20</v>
      </c>
      <c r="E162" s="26">
        <v>47</v>
      </c>
      <c r="F162" s="26" t="s">
        <v>25</v>
      </c>
      <c r="G162" s="26">
        <v>2900</v>
      </c>
      <c r="H162" s="26">
        <v>1860</v>
      </c>
      <c r="I162" s="26">
        <v>0</v>
      </c>
      <c r="J162" s="26">
        <f>G162+H162+I162</f>
        <v>4760</v>
      </c>
      <c r="K162" s="31">
        <v>41518</v>
      </c>
      <c r="L162" s="32">
        <v>12</v>
      </c>
      <c r="M162" s="33">
        <v>0.005</v>
      </c>
      <c r="N162" s="34">
        <f>J162*L162*M162</f>
        <v>285.6</v>
      </c>
      <c r="O162" s="32"/>
    </row>
    <row r="163" customHeight="1" spans="1:15">
      <c r="A163" s="26">
        <f t="shared" si="15"/>
        <v>161</v>
      </c>
      <c r="B163" s="26" t="s">
        <v>193</v>
      </c>
      <c r="C163" s="26" t="s">
        <v>204</v>
      </c>
      <c r="D163" s="26" t="s">
        <v>17</v>
      </c>
      <c r="E163" s="26">
        <v>27</v>
      </c>
      <c r="F163" s="26" t="s">
        <v>27</v>
      </c>
      <c r="G163" s="26">
        <v>1490</v>
      </c>
      <c r="H163" s="26">
        <v>559</v>
      </c>
      <c r="I163" s="26">
        <v>0</v>
      </c>
      <c r="J163" s="26">
        <f>G163+H163+I163</f>
        <v>2049</v>
      </c>
      <c r="K163" s="31">
        <v>42285</v>
      </c>
      <c r="L163" s="32">
        <v>12</v>
      </c>
      <c r="M163" s="33">
        <v>0.005</v>
      </c>
      <c r="N163" s="34">
        <f>J163*L163*M163</f>
        <v>122.94</v>
      </c>
      <c r="O163" s="32"/>
    </row>
    <row r="164" customHeight="1" spans="1:15">
      <c r="A164" s="26">
        <f t="shared" si="15"/>
        <v>162</v>
      </c>
      <c r="B164" s="26" t="s">
        <v>193</v>
      </c>
      <c r="C164" s="26" t="s">
        <v>205</v>
      </c>
      <c r="D164" s="26" t="s">
        <v>20</v>
      </c>
      <c r="E164" s="26">
        <v>53</v>
      </c>
      <c r="F164" s="26" t="s">
        <v>27</v>
      </c>
      <c r="G164" s="26">
        <v>1490</v>
      </c>
      <c r="H164" s="26">
        <v>1763</v>
      </c>
      <c r="I164" s="26">
        <v>0</v>
      </c>
      <c r="J164" s="26">
        <f>G164+H164+I164</f>
        <v>3253</v>
      </c>
      <c r="K164" s="31">
        <v>30560</v>
      </c>
      <c r="L164" s="32">
        <v>12</v>
      </c>
      <c r="M164" s="33">
        <v>0.005</v>
      </c>
      <c r="N164" s="34">
        <f>J164*L164*M164</f>
        <v>195.18</v>
      </c>
      <c r="O164" s="32"/>
    </row>
    <row r="165" customHeight="1" spans="1:15">
      <c r="A165" s="26">
        <f t="shared" si="15"/>
        <v>163</v>
      </c>
      <c r="B165" s="26" t="s">
        <v>193</v>
      </c>
      <c r="C165" s="26" t="s">
        <v>206</v>
      </c>
      <c r="D165" s="26" t="s">
        <v>17</v>
      </c>
      <c r="E165" s="26">
        <v>35</v>
      </c>
      <c r="F165" s="26" t="s">
        <v>18</v>
      </c>
      <c r="G165" s="26">
        <v>1510</v>
      </c>
      <c r="H165" s="26">
        <v>825</v>
      </c>
      <c r="I165" s="26">
        <v>0</v>
      </c>
      <c r="J165" s="26">
        <f>G165+H165+I165</f>
        <v>2335</v>
      </c>
      <c r="K165" s="31">
        <v>41500</v>
      </c>
      <c r="L165" s="32">
        <v>12</v>
      </c>
      <c r="M165" s="33">
        <v>0.005</v>
      </c>
      <c r="N165" s="34">
        <f>J165*L165*M165</f>
        <v>140.1</v>
      </c>
      <c r="O165" s="32"/>
    </row>
    <row r="166" customHeight="1" spans="1:15">
      <c r="A166" s="26">
        <f t="shared" si="15"/>
        <v>164</v>
      </c>
      <c r="B166" s="26" t="s">
        <v>193</v>
      </c>
      <c r="C166" s="26" t="s">
        <v>207</v>
      </c>
      <c r="D166" s="26" t="s">
        <v>20</v>
      </c>
      <c r="E166" s="26">
        <v>39</v>
      </c>
      <c r="F166" s="26" t="s">
        <v>32</v>
      </c>
      <c r="G166" s="26">
        <v>1600</v>
      </c>
      <c r="H166" s="26">
        <v>657</v>
      </c>
      <c r="I166" s="26">
        <v>0</v>
      </c>
      <c r="J166" s="26">
        <f>G166+H166+I166</f>
        <v>2257</v>
      </c>
      <c r="K166" s="31">
        <v>42489</v>
      </c>
      <c r="L166" s="32">
        <v>12</v>
      </c>
      <c r="M166" s="33">
        <v>0.005</v>
      </c>
      <c r="N166" s="34">
        <f>J166*L166*M166</f>
        <v>135.42</v>
      </c>
      <c r="O166" s="32"/>
    </row>
    <row r="167" customHeight="1" spans="1:15">
      <c r="A167" s="26">
        <f t="shared" si="15"/>
        <v>165</v>
      </c>
      <c r="B167" s="26" t="s">
        <v>193</v>
      </c>
      <c r="C167" s="26" t="s">
        <v>208</v>
      </c>
      <c r="D167" s="26" t="s">
        <v>17</v>
      </c>
      <c r="E167" s="26">
        <v>34</v>
      </c>
      <c r="F167" s="26" t="s">
        <v>18</v>
      </c>
      <c r="G167" s="26">
        <v>1510</v>
      </c>
      <c r="H167" s="26">
        <v>825</v>
      </c>
      <c r="I167" s="26">
        <v>0</v>
      </c>
      <c r="J167" s="26">
        <f>G167+H167+I167</f>
        <v>2335</v>
      </c>
      <c r="K167" s="31">
        <v>39995</v>
      </c>
      <c r="L167" s="32">
        <v>12</v>
      </c>
      <c r="M167" s="33">
        <v>0.005</v>
      </c>
      <c r="N167" s="34">
        <f>J167*L167*M167</f>
        <v>140.1</v>
      </c>
      <c r="O167" s="32"/>
    </row>
    <row r="168" customHeight="1" spans="1:15">
      <c r="A168" s="26">
        <f t="shared" si="15"/>
        <v>166</v>
      </c>
      <c r="B168" s="26" t="s">
        <v>193</v>
      </c>
      <c r="C168" s="26" t="s">
        <v>209</v>
      </c>
      <c r="D168" s="26" t="s">
        <v>17</v>
      </c>
      <c r="E168" s="26">
        <v>36</v>
      </c>
      <c r="F168" s="26" t="s">
        <v>30</v>
      </c>
      <c r="G168" s="26">
        <v>1950</v>
      </c>
      <c r="H168" s="26">
        <v>890</v>
      </c>
      <c r="I168" s="26">
        <v>0</v>
      </c>
      <c r="J168" s="26">
        <f>G168+H168+I168</f>
        <v>2840</v>
      </c>
      <c r="K168" s="31">
        <v>38231</v>
      </c>
      <c r="L168" s="32">
        <v>12</v>
      </c>
      <c r="M168" s="33">
        <v>0.005</v>
      </c>
      <c r="N168" s="34">
        <f>J168*L168*M168</f>
        <v>170.4</v>
      </c>
      <c r="O168" s="32"/>
    </row>
    <row r="169" customHeight="1" spans="1:15">
      <c r="A169" s="26">
        <f t="shared" ref="A169:A178" si="16">ROW()-2</f>
        <v>167</v>
      </c>
      <c r="B169" s="26" t="s">
        <v>193</v>
      </c>
      <c r="C169" s="26" t="s">
        <v>210</v>
      </c>
      <c r="D169" s="26" t="s">
        <v>20</v>
      </c>
      <c r="E169" s="26">
        <v>36</v>
      </c>
      <c r="F169" s="26" t="s">
        <v>30</v>
      </c>
      <c r="G169" s="26">
        <v>1950</v>
      </c>
      <c r="H169" s="26">
        <v>890</v>
      </c>
      <c r="I169" s="26">
        <v>0</v>
      </c>
      <c r="J169" s="26">
        <f>G169+H169+I169</f>
        <v>2840</v>
      </c>
      <c r="K169" s="31">
        <v>40725</v>
      </c>
      <c r="L169" s="32">
        <v>12</v>
      </c>
      <c r="M169" s="33">
        <v>0.005</v>
      </c>
      <c r="N169" s="34">
        <f>J169*L169*M169</f>
        <v>170.4</v>
      </c>
      <c r="O169" s="32"/>
    </row>
    <row r="170" customHeight="1" spans="1:15">
      <c r="A170" s="26">
        <f t="shared" si="16"/>
        <v>168</v>
      </c>
      <c r="B170" s="26" t="s">
        <v>193</v>
      </c>
      <c r="C170" s="26" t="s">
        <v>211</v>
      </c>
      <c r="D170" s="26" t="s">
        <v>17</v>
      </c>
      <c r="E170" s="26">
        <v>38</v>
      </c>
      <c r="F170" s="26" t="s">
        <v>64</v>
      </c>
      <c r="G170" s="26">
        <v>1710</v>
      </c>
      <c r="H170" s="26">
        <v>955</v>
      </c>
      <c r="I170" s="26">
        <v>0</v>
      </c>
      <c r="J170" s="26">
        <f>G170+H170+I170</f>
        <v>2665</v>
      </c>
      <c r="K170" s="31">
        <v>40238</v>
      </c>
      <c r="L170" s="32">
        <v>12</v>
      </c>
      <c r="M170" s="33">
        <v>0.005</v>
      </c>
      <c r="N170" s="34">
        <f>J170*L170*M170</f>
        <v>159.9</v>
      </c>
      <c r="O170" s="32"/>
    </row>
    <row r="171" customHeight="1" spans="1:15">
      <c r="A171" s="26">
        <f t="shared" si="16"/>
        <v>169</v>
      </c>
      <c r="B171" s="26" t="s">
        <v>193</v>
      </c>
      <c r="C171" s="26" t="s">
        <v>212</v>
      </c>
      <c r="D171" s="26" t="s">
        <v>17</v>
      </c>
      <c r="E171" s="26">
        <v>36</v>
      </c>
      <c r="F171" s="26" t="s">
        <v>18</v>
      </c>
      <c r="G171" s="26">
        <v>1510</v>
      </c>
      <c r="H171" s="26">
        <v>890</v>
      </c>
      <c r="I171" s="26">
        <v>0</v>
      </c>
      <c r="J171" s="26">
        <f>G171+H171+I171</f>
        <v>2400</v>
      </c>
      <c r="K171" s="31">
        <v>41500</v>
      </c>
      <c r="L171" s="32">
        <v>12</v>
      </c>
      <c r="M171" s="33">
        <v>0.005</v>
      </c>
      <c r="N171" s="34">
        <f>J171*L171*M171</f>
        <v>144</v>
      </c>
      <c r="O171" s="32"/>
    </row>
    <row r="172" customHeight="1" spans="1:15">
      <c r="A172" s="26">
        <f t="shared" si="16"/>
        <v>170</v>
      </c>
      <c r="B172" s="26" t="s">
        <v>193</v>
      </c>
      <c r="C172" s="26" t="s">
        <v>213</v>
      </c>
      <c r="D172" s="26" t="s">
        <v>17</v>
      </c>
      <c r="E172" s="26">
        <v>32</v>
      </c>
      <c r="F172" s="26" t="s">
        <v>64</v>
      </c>
      <c r="G172" s="26">
        <v>1710</v>
      </c>
      <c r="H172" s="26">
        <v>767</v>
      </c>
      <c r="I172" s="26">
        <v>0</v>
      </c>
      <c r="J172" s="26">
        <f>G172+H172+I172</f>
        <v>2477</v>
      </c>
      <c r="K172" s="31">
        <v>40725</v>
      </c>
      <c r="L172" s="32">
        <v>12</v>
      </c>
      <c r="M172" s="33">
        <v>0.005</v>
      </c>
      <c r="N172" s="34">
        <f>J172*L172*M172</f>
        <v>148.62</v>
      </c>
      <c r="O172" s="32"/>
    </row>
    <row r="173" customHeight="1" spans="1:15">
      <c r="A173" s="26">
        <f t="shared" si="16"/>
        <v>171</v>
      </c>
      <c r="B173" s="26" t="s">
        <v>193</v>
      </c>
      <c r="C173" s="26" t="s">
        <v>214</v>
      </c>
      <c r="D173" s="26" t="s">
        <v>20</v>
      </c>
      <c r="E173" s="26">
        <v>37</v>
      </c>
      <c r="F173" s="26" t="s">
        <v>42</v>
      </c>
      <c r="G173" s="26">
        <v>2210</v>
      </c>
      <c r="H173" s="26">
        <v>1027</v>
      </c>
      <c r="I173" s="26">
        <v>0</v>
      </c>
      <c r="J173" s="26">
        <f>G173+H173+I173</f>
        <v>3237</v>
      </c>
      <c r="K173" s="31">
        <v>39569</v>
      </c>
      <c r="L173" s="32">
        <v>12</v>
      </c>
      <c r="M173" s="33">
        <v>0.005</v>
      </c>
      <c r="N173" s="34">
        <f>J173*L173*M173</f>
        <v>194.22</v>
      </c>
      <c r="O173" s="32"/>
    </row>
    <row r="174" customHeight="1" spans="1:15">
      <c r="A174" s="26">
        <f t="shared" si="16"/>
        <v>172</v>
      </c>
      <c r="B174" s="26" t="s">
        <v>193</v>
      </c>
      <c r="C174" s="26" t="s">
        <v>215</v>
      </c>
      <c r="D174" s="26" t="s">
        <v>17</v>
      </c>
      <c r="E174" s="26">
        <v>27</v>
      </c>
      <c r="F174" s="26" t="s">
        <v>27</v>
      </c>
      <c r="G174" s="26">
        <v>1490</v>
      </c>
      <c r="H174" s="26">
        <v>513</v>
      </c>
      <c r="I174" s="26">
        <v>0</v>
      </c>
      <c r="J174" s="26">
        <f>G174+H174+I174</f>
        <v>2003</v>
      </c>
      <c r="K174" s="31">
        <v>42597</v>
      </c>
      <c r="L174" s="32">
        <v>12</v>
      </c>
      <c r="M174" s="33">
        <v>0.005</v>
      </c>
      <c r="N174" s="34">
        <f>J174*L174*M174</f>
        <v>120.18</v>
      </c>
      <c r="O174" s="32"/>
    </row>
    <row r="175" customHeight="1" spans="1:15">
      <c r="A175" s="26">
        <f t="shared" si="16"/>
        <v>173</v>
      </c>
      <c r="B175" s="26" t="s">
        <v>193</v>
      </c>
      <c r="C175" s="26" t="s">
        <v>216</v>
      </c>
      <c r="D175" s="26" t="s">
        <v>17</v>
      </c>
      <c r="E175" s="26">
        <v>30</v>
      </c>
      <c r="F175" s="26" t="s">
        <v>18</v>
      </c>
      <c r="G175" s="26">
        <v>1510</v>
      </c>
      <c r="H175" s="26">
        <v>513</v>
      </c>
      <c r="I175" s="26">
        <v>0</v>
      </c>
      <c r="J175" s="26">
        <f>G175+H175+I175</f>
        <v>2023</v>
      </c>
      <c r="K175" s="31">
        <v>41906</v>
      </c>
      <c r="L175" s="32">
        <v>12</v>
      </c>
      <c r="M175" s="33">
        <v>0.005</v>
      </c>
      <c r="N175" s="34">
        <f>J175*L175*M175</f>
        <v>121.38</v>
      </c>
      <c r="O175" s="32"/>
    </row>
    <row r="176" customHeight="1" spans="1:15">
      <c r="A176" s="26">
        <f t="shared" si="16"/>
        <v>174</v>
      </c>
      <c r="B176" s="26" t="s">
        <v>193</v>
      </c>
      <c r="C176" s="26" t="s">
        <v>217</v>
      </c>
      <c r="D176" s="26" t="s">
        <v>17</v>
      </c>
      <c r="E176" s="26">
        <v>33</v>
      </c>
      <c r="F176" s="26" t="s">
        <v>64</v>
      </c>
      <c r="G176" s="26">
        <v>1710</v>
      </c>
      <c r="H176" s="26">
        <v>825</v>
      </c>
      <c r="I176" s="26">
        <v>0</v>
      </c>
      <c r="J176" s="26">
        <f>G176+H176+I176</f>
        <v>2535</v>
      </c>
      <c r="K176" s="31">
        <v>40725</v>
      </c>
      <c r="L176" s="32">
        <v>12</v>
      </c>
      <c r="M176" s="33">
        <v>0.005</v>
      </c>
      <c r="N176" s="34">
        <f>J176*L176*M176</f>
        <v>152.1</v>
      </c>
      <c r="O176" s="32"/>
    </row>
    <row r="177" customHeight="1" spans="1:15">
      <c r="A177" s="26">
        <f t="shared" si="16"/>
        <v>175</v>
      </c>
      <c r="B177" s="26" t="s">
        <v>193</v>
      </c>
      <c r="C177" s="26" t="s">
        <v>218</v>
      </c>
      <c r="D177" s="26" t="s">
        <v>17</v>
      </c>
      <c r="E177" s="26">
        <v>36</v>
      </c>
      <c r="F177" s="26" t="s">
        <v>27</v>
      </c>
      <c r="G177" s="26">
        <v>1490</v>
      </c>
      <c r="H177" s="26">
        <v>657</v>
      </c>
      <c r="I177" s="26">
        <v>0</v>
      </c>
      <c r="J177" s="26">
        <f>G177+H177+I177</f>
        <v>2147</v>
      </c>
      <c r="K177" s="31">
        <v>41871</v>
      </c>
      <c r="L177" s="32">
        <v>12</v>
      </c>
      <c r="M177" s="33">
        <v>0.005</v>
      </c>
      <c r="N177" s="34">
        <f>J177*L177*M177</f>
        <v>128.82</v>
      </c>
      <c r="O177" s="32"/>
    </row>
    <row r="178" customHeight="1" spans="1:15">
      <c r="A178" s="26">
        <f t="shared" si="16"/>
        <v>176</v>
      </c>
      <c r="B178" s="26" t="s">
        <v>193</v>
      </c>
      <c r="C178" s="26" t="s">
        <v>219</v>
      </c>
      <c r="D178" s="26" t="s">
        <v>17</v>
      </c>
      <c r="E178" s="26">
        <v>56</v>
      </c>
      <c r="F178" s="26" t="s">
        <v>21</v>
      </c>
      <c r="G178" s="26">
        <v>2420</v>
      </c>
      <c r="H178" s="26">
        <v>2681</v>
      </c>
      <c r="I178" s="26">
        <v>0</v>
      </c>
      <c r="J178" s="26">
        <f>G178+H178+I178</f>
        <v>5101</v>
      </c>
      <c r="K178" s="31">
        <v>30864</v>
      </c>
      <c r="L178" s="32">
        <v>12</v>
      </c>
      <c r="M178" s="33">
        <v>0.005</v>
      </c>
      <c r="N178" s="34">
        <f>J178*L178*M178</f>
        <v>306.06</v>
      </c>
      <c r="O178" s="32"/>
    </row>
    <row r="179" customHeight="1" spans="1:15">
      <c r="A179" s="26">
        <f t="shared" ref="A179:A188" si="17">ROW()-2</f>
        <v>177</v>
      </c>
      <c r="B179" s="26" t="s">
        <v>193</v>
      </c>
      <c r="C179" s="26" t="s">
        <v>220</v>
      </c>
      <c r="D179" s="26" t="s">
        <v>17</v>
      </c>
      <c r="E179" s="26">
        <v>48</v>
      </c>
      <c r="F179" s="26" t="s">
        <v>58</v>
      </c>
      <c r="G179" s="26">
        <v>2670</v>
      </c>
      <c r="H179" s="26">
        <v>2257</v>
      </c>
      <c r="I179" s="26">
        <v>0</v>
      </c>
      <c r="J179" s="26">
        <f>G179+H179+I179</f>
        <v>4927</v>
      </c>
      <c r="K179" s="31">
        <v>33420</v>
      </c>
      <c r="L179" s="32">
        <v>12</v>
      </c>
      <c r="M179" s="33">
        <v>0.005</v>
      </c>
      <c r="N179" s="34">
        <f>J179*L179*M179</f>
        <v>295.62</v>
      </c>
      <c r="O179" s="32"/>
    </row>
    <row r="180" customHeight="1" spans="1:15">
      <c r="A180" s="26">
        <f t="shared" si="17"/>
        <v>178</v>
      </c>
      <c r="B180" s="26" t="s">
        <v>193</v>
      </c>
      <c r="C180" s="26" t="s">
        <v>221</v>
      </c>
      <c r="D180" s="26" t="s">
        <v>20</v>
      </c>
      <c r="E180" s="26">
        <v>34</v>
      </c>
      <c r="F180" s="26" t="s">
        <v>76</v>
      </c>
      <c r="G180" s="26">
        <v>2070</v>
      </c>
      <c r="H180" s="26">
        <v>890</v>
      </c>
      <c r="I180" s="26">
        <v>0</v>
      </c>
      <c r="J180" s="26">
        <f>G180+H180+I180</f>
        <v>2960</v>
      </c>
      <c r="K180" s="31">
        <v>38899</v>
      </c>
      <c r="L180" s="32">
        <v>12</v>
      </c>
      <c r="M180" s="33">
        <v>0.005</v>
      </c>
      <c r="N180" s="34">
        <f>J180*L180*M180</f>
        <v>177.6</v>
      </c>
      <c r="O180" s="32"/>
    </row>
    <row r="181" customHeight="1" spans="1:15">
      <c r="A181" s="26">
        <f t="shared" si="17"/>
        <v>179</v>
      </c>
      <c r="B181" s="26" t="s">
        <v>193</v>
      </c>
      <c r="C181" s="26" t="s">
        <v>222</v>
      </c>
      <c r="D181" s="26" t="s">
        <v>20</v>
      </c>
      <c r="E181" s="26">
        <v>51</v>
      </c>
      <c r="F181" s="26" t="s">
        <v>76</v>
      </c>
      <c r="G181" s="26">
        <v>2070</v>
      </c>
      <c r="H181" s="26">
        <v>2151</v>
      </c>
      <c r="I181" s="26">
        <v>0</v>
      </c>
      <c r="J181" s="26">
        <f>G181+H181+I181</f>
        <v>4221</v>
      </c>
      <c r="K181" s="31">
        <v>42863</v>
      </c>
      <c r="L181" s="32">
        <v>8</v>
      </c>
      <c r="M181" s="33">
        <v>0.005</v>
      </c>
      <c r="N181" s="34">
        <f>J181*L181*M181</f>
        <v>168.84</v>
      </c>
      <c r="O181" s="32"/>
    </row>
    <row r="182" customHeight="1" spans="1:15">
      <c r="A182" s="26">
        <f t="shared" si="17"/>
        <v>180</v>
      </c>
      <c r="B182" s="26" t="s">
        <v>193</v>
      </c>
      <c r="C182" s="26" t="s">
        <v>223</v>
      </c>
      <c r="D182" s="26" t="s">
        <v>20</v>
      </c>
      <c r="E182" s="26">
        <v>46</v>
      </c>
      <c r="F182" s="26" t="s">
        <v>224</v>
      </c>
      <c r="G182" s="26">
        <v>1450</v>
      </c>
      <c r="H182" s="26">
        <v>880</v>
      </c>
      <c r="I182" s="26">
        <v>0</v>
      </c>
      <c r="J182" s="26">
        <f>G182+H182+I182</f>
        <v>2330</v>
      </c>
      <c r="K182" s="31">
        <v>32690</v>
      </c>
      <c r="L182" s="32">
        <v>12</v>
      </c>
      <c r="M182" s="33">
        <v>0.005</v>
      </c>
      <c r="N182" s="34">
        <f>J182*L182*M182</f>
        <v>139.8</v>
      </c>
      <c r="O182" s="32"/>
    </row>
    <row r="183" customHeight="1" spans="1:15">
      <c r="A183" s="26">
        <f t="shared" si="17"/>
        <v>181</v>
      </c>
      <c r="B183" s="26" t="s">
        <v>193</v>
      </c>
      <c r="C183" s="26" t="s">
        <v>225</v>
      </c>
      <c r="D183" s="26" t="s">
        <v>20</v>
      </c>
      <c r="E183" s="26">
        <v>37</v>
      </c>
      <c r="F183" s="26" t="s">
        <v>30</v>
      </c>
      <c r="G183" s="26">
        <v>1950</v>
      </c>
      <c r="H183" s="26">
        <v>890</v>
      </c>
      <c r="I183" s="26">
        <v>0</v>
      </c>
      <c r="J183" s="26">
        <f>G183+H183+I183</f>
        <v>2840</v>
      </c>
      <c r="K183" s="31">
        <v>37803</v>
      </c>
      <c r="L183" s="32">
        <v>12</v>
      </c>
      <c r="M183" s="33">
        <v>0.005</v>
      </c>
      <c r="N183" s="34">
        <f>J183*L183*M183</f>
        <v>170.4</v>
      </c>
      <c r="O183" s="32"/>
    </row>
    <row r="184" customHeight="1" spans="1:15">
      <c r="A184" s="26">
        <f t="shared" si="17"/>
        <v>182</v>
      </c>
      <c r="B184" s="26" t="s">
        <v>193</v>
      </c>
      <c r="C184" s="26" t="s">
        <v>226</v>
      </c>
      <c r="D184" s="26" t="s">
        <v>17</v>
      </c>
      <c r="E184" s="26">
        <v>31</v>
      </c>
      <c r="F184" s="26" t="s">
        <v>64</v>
      </c>
      <c r="G184" s="26">
        <v>1710</v>
      </c>
      <c r="H184" s="26">
        <v>767</v>
      </c>
      <c r="I184" s="26">
        <v>0</v>
      </c>
      <c r="J184" s="26">
        <f>G184+H184+I184</f>
        <v>2477</v>
      </c>
      <c r="K184" s="31">
        <v>40725</v>
      </c>
      <c r="L184" s="32">
        <v>12</v>
      </c>
      <c r="M184" s="33">
        <v>0.005</v>
      </c>
      <c r="N184" s="34">
        <f>J184*L184*M184</f>
        <v>148.62</v>
      </c>
      <c r="O184" s="32"/>
    </row>
    <row r="185" customHeight="1" spans="1:15">
      <c r="A185" s="26">
        <f t="shared" si="17"/>
        <v>183</v>
      </c>
      <c r="B185" s="26" t="s">
        <v>193</v>
      </c>
      <c r="C185" s="26" t="s">
        <v>227</v>
      </c>
      <c r="D185" s="26" t="s">
        <v>20</v>
      </c>
      <c r="E185" s="26">
        <v>38</v>
      </c>
      <c r="F185" s="26" t="s">
        <v>42</v>
      </c>
      <c r="G185" s="26">
        <v>2210</v>
      </c>
      <c r="H185" s="26">
        <v>1171</v>
      </c>
      <c r="I185" s="26">
        <v>0</v>
      </c>
      <c r="J185" s="26">
        <f>G185+H185+I185</f>
        <v>3381</v>
      </c>
      <c r="K185" s="31">
        <v>39264</v>
      </c>
      <c r="L185" s="32">
        <v>12</v>
      </c>
      <c r="M185" s="33">
        <v>0.005</v>
      </c>
      <c r="N185" s="34">
        <f>J185*L185*M185</f>
        <v>202.86</v>
      </c>
      <c r="O185" s="32"/>
    </row>
    <row r="186" customHeight="1" spans="1:15">
      <c r="A186" s="26">
        <f t="shared" si="17"/>
        <v>184</v>
      </c>
      <c r="B186" s="26" t="s">
        <v>193</v>
      </c>
      <c r="C186" s="26" t="s">
        <v>228</v>
      </c>
      <c r="D186" s="26" t="s">
        <v>17</v>
      </c>
      <c r="E186" s="26">
        <v>43</v>
      </c>
      <c r="F186" s="26" t="s">
        <v>27</v>
      </c>
      <c r="G186" s="26">
        <v>1490</v>
      </c>
      <c r="H186" s="26">
        <v>1099</v>
      </c>
      <c r="I186" s="26">
        <v>0</v>
      </c>
      <c r="J186" s="26">
        <f>G186+H186+I186</f>
        <v>2589</v>
      </c>
      <c r="K186" s="31">
        <v>41906</v>
      </c>
      <c r="L186" s="32">
        <v>12</v>
      </c>
      <c r="M186" s="33">
        <v>0.005</v>
      </c>
      <c r="N186" s="34">
        <f>J186*L186*M186</f>
        <v>155.34</v>
      </c>
      <c r="O186" s="32"/>
    </row>
    <row r="187" customHeight="1" spans="1:15">
      <c r="A187" s="26">
        <f t="shared" si="17"/>
        <v>185</v>
      </c>
      <c r="B187" s="26" t="s">
        <v>193</v>
      </c>
      <c r="C187" s="26" t="s">
        <v>229</v>
      </c>
      <c r="D187" s="26" t="s">
        <v>17</v>
      </c>
      <c r="E187" s="26">
        <v>32</v>
      </c>
      <c r="F187" s="26" t="s">
        <v>27</v>
      </c>
      <c r="G187" s="26">
        <v>1490</v>
      </c>
      <c r="H187" s="26">
        <v>767</v>
      </c>
      <c r="I187" s="26">
        <v>0</v>
      </c>
      <c r="J187" s="26">
        <f>G187+H187+I187</f>
        <v>2257</v>
      </c>
      <c r="K187" s="31">
        <v>40725</v>
      </c>
      <c r="L187" s="32">
        <v>12</v>
      </c>
      <c r="M187" s="33">
        <v>0.005</v>
      </c>
      <c r="N187" s="34">
        <f>J187*L187*M187</f>
        <v>135.42</v>
      </c>
      <c r="O187" s="32"/>
    </row>
    <row r="188" customHeight="1" spans="1:15">
      <c r="A188" s="26">
        <f t="shared" si="17"/>
        <v>186</v>
      </c>
      <c r="B188" s="26" t="s">
        <v>193</v>
      </c>
      <c r="C188" s="26" t="s">
        <v>230</v>
      </c>
      <c r="D188" s="26" t="s">
        <v>17</v>
      </c>
      <c r="E188" s="26">
        <v>40</v>
      </c>
      <c r="F188" s="26" t="s">
        <v>42</v>
      </c>
      <c r="G188" s="26">
        <v>2210</v>
      </c>
      <c r="H188" s="26">
        <v>1331</v>
      </c>
      <c r="I188" s="26">
        <v>0</v>
      </c>
      <c r="J188" s="26">
        <f>G188+H188+I188</f>
        <v>3541</v>
      </c>
      <c r="K188" s="31">
        <v>38261</v>
      </c>
      <c r="L188" s="32">
        <v>12</v>
      </c>
      <c r="M188" s="33">
        <v>0.005</v>
      </c>
      <c r="N188" s="34">
        <f>J188*L188*M188</f>
        <v>212.46</v>
      </c>
      <c r="O188" s="32"/>
    </row>
    <row r="189" customHeight="1" spans="1:15">
      <c r="A189" s="26">
        <f t="shared" ref="A189:A198" si="18">ROW()-2</f>
        <v>187</v>
      </c>
      <c r="B189" s="26" t="s">
        <v>193</v>
      </c>
      <c r="C189" s="26" t="s">
        <v>231</v>
      </c>
      <c r="D189" s="26" t="s">
        <v>17</v>
      </c>
      <c r="E189" s="26">
        <v>30</v>
      </c>
      <c r="F189" s="26" t="s">
        <v>32</v>
      </c>
      <c r="G189" s="26">
        <v>1600</v>
      </c>
      <c r="H189" s="26">
        <v>709</v>
      </c>
      <c r="I189" s="26">
        <v>0</v>
      </c>
      <c r="J189" s="26">
        <f>G189+H189+I189</f>
        <v>2309</v>
      </c>
      <c r="K189" s="31">
        <v>42167</v>
      </c>
      <c r="L189" s="32">
        <v>12</v>
      </c>
      <c r="M189" s="33">
        <v>0.005</v>
      </c>
      <c r="N189" s="34">
        <f>J189*L189*M189</f>
        <v>138.54</v>
      </c>
      <c r="O189" s="32"/>
    </row>
    <row r="190" customHeight="1" spans="1:15">
      <c r="A190" s="26">
        <f t="shared" si="18"/>
        <v>188</v>
      </c>
      <c r="B190" s="26" t="s">
        <v>193</v>
      </c>
      <c r="C190" s="26" t="s">
        <v>232</v>
      </c>
      <c r="D190" s="26" t="s">
        <v>17</v>
      </c>
      <c r="E190" s="26">
        <v>31</v>
      </c>
      <c r="F190" s="26" t="s">
        <v>32</v>
      </c>
      <c r="G190" s="26">
        <v>1600</v>
      </c>
      <c r="H190" s="26">
        <v>767</v>
      </c>
      <c r="I190" s="26">
        <v>0</v>
      </c>
      <c r="J190" s="26">
        <f>G190+H190+I190</f>
        <v>2367</v>
      </c>
      <c r="K190" s="31">
        <v>40725</v>
      </c>
      <c r="L190" s="32">
        <v>12</v>
      </c>
      <c r="M190" s="33">
        <v>0.005</v>
      </c>
      <c r="N190" s="34">
        <f>J190*L190*M190</f>
        <v>142.02</v>
      </c>
      <c r="O190" s="32"/>
    </row>
    <row r="191" customHeight="1" spans="1:15">
      <c r="A191" s="26">
        <f t="shared" si="18"/>
        <v>189</v>
      </c>
      <c r="B191" s="26" t="s">
        <v>233</v>
      </c>
      <c r="C191" s="26" t="s">
        <v>234</v>
      </c>
      <c r="D191" s="26" t="s">
        <v>17</v>
      </c>
      <c r="E191" s="26">
        <v>25</v>
      </c>
      <c r="F191" s="26" t="s">
        <v>27</v>
      </c>
      <c r="G191" s="26">
        <v>1490</v>
      </c>
      <c r="H191" s="26">
        <v>513</v>
      </c>
      <c r="I191" s="26">
        <v>0</v>
      </c>
      <c r="J191" s="26">
        <f>G191+H191+I191</f>
        <v>2003</v>
      </c>
      <c r="K191" s="31">
        <v>42489</v>
      </c>
      <c r="L191" s="32">
        <v>12</v>
      </c>
      <c r="M191" s="33">
        <v>0.005</v>
      </c>
      <c r="N191" s="34">
        <f>J191*L191*M191</f>
        <v>120.18</v>
      </c>
      <c r="O191" s="32"/>
    </row>
    <row r="192" customHeight="1" spans="1:15">
      <c r="A192" s="26">
        <f t="shared" si="18"/>
        <v>190</v>
      </c>
      <c r="B192" s="26" t="s">
        <v>233</v>
      </c>
      <c r="C192" s="26" t="s">
        <v>235</v>
      </c>
      <c r="D192" s="26" t="s">
        <v>20</v>
      </c>
      <c r="E192" s="26">
        <v>54</v>
      </c>
      <c r="F192" s="26" t="s">
        <v>25</v>
      </c>
      <c r="G192" s="26">
        <v>2900</v>
      </c>
      <c r="H192" s="26">
        <v>2681</v>
      </c>
      <c r="I192" s="26">
        <v>0</v>
      </c>
      <c r="J192" s="26">
        <f>G192+H192+I192</f>
        <v>5581</v>
      </c>
      <c r="K192" s="31">
        <v>36708</v>
      </c>
      <c r="L192" s="32">
        <v>12</v>
      </c>
      <c r="M192" s="33">
        <v>0.005</v>
      </c>
      <c r="N192" s="34">
        <f>J192*L192*M192</f>
        <v>334.86</v>
      </c>
      <c r="O192" s="32"/>
    </row>
    <row r="193" customHeight="1" spans="1:15">
      <c r="A193" s="26">
        <f t="shared" si="18"/>
        <v>191</v>
      </c>
      <c r="B193" s="26" t="s">
        <v>233</v>
      </c>
      <c r="C193" s="26" t="s">
        <v>236</v>
      </c>
      <c r="D193" s="26" t="s">
        <v>17</v>
      </c>
      <c r="E193" s="26">
        <v>29</v>
      </c>
      <c r="F193" s="26" t="s">
        <v>27</v>
      </c>
      <c r="G193" s="26">
        <v>1490</v>
      </c>
      <c r="H193" s="26">
        <v>657</v>
      </c>
      <c r="I193" s="26">
        <v>0</v>
      </c>
      <c r="J193" s="26">
        <f>G193+H193+I193</f>
        <v>2147</v>
      </c>
      <c r="K193" s="31">
        <v>41871</v>
      </c>
      <c r="L193" s="32">
        <v>12</v>
      </c>
      <c r="M193" s="33">
        <v>0.005</v>
      </c>
      <c r="N193" s="34">
        <f>J193*L193*M193</f>
        <v>128.82</v>
      </c>
      <c r="O193" s="32"/>
    </row>
    <row r="194" customHeight="1" spans="1:15">
      <c r="A194" s="26">
        <f t="shared" si="18"/>
        <v>192</v>
      </c>
      <c r="B194" s="26" t="s">
        <v>233</v>
      </c>
      <c r="C194" s="26" t="s">
        <v>237</v>
      </c>
      <c r="D194" s="26" t="s">
        <v>17</v>
      </c>
      <c r="E194" s="26">
        <v>27</v>
      </c>
      <c r="F194" s="26" t="s">
        <v>27</v>
      </c>
      <c r="G194" s="26">
        <v>1490</v>
      </c>
      <c r="H194" s="26">
        <v>513</v>
      </c>
      <c r="I194" s="26">
        <v>0</v>
      </c>
      <c r="J194" s="26">
        <f>G194+H194+I194</f>
        <v>2003</v>
      </c>
      <c r="K194" s="31">
        <v>42489</v>
      </c>
      <c r="L194" s="32">
        <v>12</v>
      </c>
      <c r="M194" s="33">
        <v>0.005</v>
      </c>
      <c r="N194" s="34">
        <f>J194*L194*M194</f>
        <v>120.18</v>
      </c>
      <c r="O194" s="32"/>
    </row>
    <row r="195" customHeight="1" spans="1:15">
      <c r="A195" s="26">
        <f t="shared" si="18"/>
        <v>193</v>
      </c>
      <c r="B195" s="26" t="s">
        <v>233</v>
      </c>
      <c r="C195" s="26" t="s">
        <v>238</v>
      </c>
      <c r="D195" s="26" t="s">
        <v>17</v>
      </c>
      <c r="E195" s="26">
        <v>30</v>
      </c>
      <c r="F195" s="26" t="s">
        <v>64</v>
      </c>
      <c r="G195" s="26">
        <v>1710</v>
      </c>
      <c r="H195" s="26">
        <v>657</v>
      </c>
      <c r="I195" s="26">
        <v>0</v>
      </c>
      <c r="J195" s="26">
        <f>G195+H195+I195</f>
        <v>2367</v>
      </c>
      <c r="K195" s="31">
        <v>39995</v>
      </c>
      <c r="L195" s="32">
        <v>12</v>
      </c>
      <c r="M195" s="33">
        <v>0.005</v>
      </c>
      <c r="N195" s="34">
        <f>J195*L195*M195</f>
        <v>142.02</v>
      </c>
      <c r="O195" s="32"/>
    </row>
    <row r="196" customHeight="1" spans="1:15">
      <c r="A196" s="26">
        <f t="shared" si="18"/>
        <v>194</v>
      </c>
      <c r="B196" s="26" t="s">
        <v>233</v>
      </c>
      <c r="C196" s="26" t="s">
        <v>239</v>
      </c>
      <c r="D196" s="26" t="s">
        <v>17</v>
      </c>
      <c r="E196" s="26">
        <v>27</v>
      </c>
      <c r="F196" s="26" t="s">
        <v>27</v>
      </c>
      <c r="G196" s="26">
        <v>1490</v>
      </c>
      <c r="H196" s="26">
        <v>472</v>
      </c>
      <c r="I196" s="26">
        <v>0</v>
      </c>
      <c r="J196" s="26">
        <f>G196+H196+I196</f>
        <v>1962</v>
      </c>
      <c r="K196" s="31">
        <v>42489</v>
      </c>
      <c r="L196" s="32">
        <v>12</v>
      </c>
      <c r="M196" s="33">
        <v>0.005</v>
      </c>
      <c r="N196" s="34">
        <f>J196*L196*M196</f>
        <v>117.72</v>
      </c>
      <c r="O196" s="32"/>
    </row>
    <row r="197" customHeight="1" spans="1:15">
      <c r="A197" s="26">
        <f t="shared" si="18"/>
        <v>195</v>
      </c>
      <c r="B197" s="26" t="s">
        <v>233</v>
      </c>
      <c r="C197" s="26" t="s">
        <v>153</v>
      </c>
      <c r="D197" s="26" t="s">
        <v>20</v>
      </c>
      <c r="E197" s="26">
        <v>39</v>
      </c>
      <c r="F197" s="26" t="s">
        <v>21</v>
      </c>
      <c r="G197" s="26">
        <v>2420</v>
      </c>
      <c r="H197" s="26">
        <v>1171</v>
      </c>
      <c r="I197" s="26">
        <v>0</v>
      </c>
      <c r="J197" s="26">
        <f>G197+H197+I197</f>
        <v>3591</v>
      </c>
      <c r="K197" s="31">
        <v>37073</v>
      </c>
      <c r="L197" s="32">
        <v>12</v>
      </c>
      <c r="M197" s="33">
        <v>0.005</v>
      </c>
      <c r="N197" s="34">
        <f>J197*L197*M197</f>
        <v>215.46</v>
      </c>
      <c r="O197" s="32"/>
    </row>
    <row r="198" customHeight="1" spans="1:15">
      <c r="A198" s="26">
        <f t="shared" si="18"/>
        <v>196</v>
      </c>
      <c r="B198" s="26" t="s">
        <v>240</v>
      </c>
      <c r="C198" s="26" t="s">
        <v>241</v>
      </c>
      <c r="D198" s="26" t="s">
        <v>17</v>
      </c>
      <c r="E198" s="26">
        <v>35</v>
      </c>
      <c r="F198" s="26" t="s">
        <v>42</v>
      </c>
      <c r="G198" s="26">
        <v>2210</v>
      </c>
      <c r="H198" s="26">
        <v>825</v>
      </c>
      <c r="I198" s="26">
        <v>0</v>
      </c>
      <c r="J198" s="26">
        <f>G198+H198+I198</f>
        <v>3035</v>
      </c>
      <c r="K198" s="31">
        <v>41871</v>
      </c>
      <c r="L198" s="32">
        <v>12</v>
      </c>
      <c r="M198" s="33">
        <v>0.005</v>
      </c>
      <c r="N198" s="34">
        <f>J198*L198*M198</f>
        <v>182.1</v>
      </c>
      <c r="O198" s="32"/>
    </row>
    <row r="199" customHeight="1" spans="1:15">
      <c r="A199" s="26">
        <f t="shared" ref="A199:A208" si="19">ROW()-2</f>
        <v>197</v>
      </c>
      <c r="B199" s="26" t="s">
        <v>240</v>
      </c>
      <c r="C199" s="26" t="s">
        <v>242</v>
      </c>
      <c r="D199" s="26" t="s">
        <v>20</v>
      </c>
      <c r="E199" s="26">
        <v>36</v>
      </c>
      <c r="F199" s="26" t="s">
        <v>64</v>
      </c>
      <c r="G199" s="26">
        <v>1710</v>
      </c>
      <c r="H199" s="26">
        <v>890</v>
      </c>
      <c r="I199" s="26">
        <v>0</v>
      </c>
      <c r="J199" s="26">
        <f>G199+H199+I199</f>
        <v>2600</v>
      </c>
      <c r="K199" s="31">
        <v>41500</v>
      </c>
      <c r="L199" s="32">
        <v>12</v>
      </c>
      <c r="M199" s="33">
        <v>0.005</v>
      </c>
      <c r="N199" s="34">
        <f>J199*L199*M199</f>
        <v>156</v>
      </c>
      <c r="O199" s="32"/>
    </row>
    <row r="200" customHeight="1" spans="1:15">
      <c r="A200" s="26">
        <f t="shared" si="19"/>
        <v>198</v>
      </c>
      <c r="B200" s="26" t="s">
        <v>240</v>
      </c>
      <c r="C200" s="26" t="s">
        <v>243</v>
      </c>
      <c r="D200" s="26" t="s">
        <v>17</v>
      </c>
      <c r="E200" s="26">
        <v>33</v>
      </c>
      <c r="F200" s="26" t="s">
        <v>30</v>
      </c>
      <c r="G200" s="26">
        <v>1950</v>
      </c>
      <c r="H200" s="26">
        <v>825</v>
      </c>
      <c r="I200" s="26">
        <v>0</v>
      </c>
      <c r="J200" s="26">
        <f>G200+H200+I200</f>
        <v>2775</v>
      </c>
      <c r="K200" s="31">
        <v>40725</v>
      </c>
      <c r="L200" s="32">
        <v>12</v>
      </c>
      <c r="M200" s="33">
        <v>0.005</v>
      </c>
      <c r="N200" s="34">
        <f>J200*L200*M200</f>
        <v>166.5</v>
      </c>
      <c r="O200" s="32"/>
    </row>
    <row r="201" customHeight="1" spans="1:15">
      <c r="A201" s="26">
        <f t="shared" si="19"/>
        <v>199</v>
      </c>
      <c r="B201" s="26" t="s">
        <v>240</v>
      </c>
      <c r="C201" s="26" t="s">
        <v>244</v>
      </c>
      <c r="D201" s="26" t="s">
        <v>17</v>
      </c>
      <c r="E201" s="26">
        <v>38</v>
      </c>
      <c r="F201" s="26" t="s">
        <v>30</v>
      </c>
      <c r="G201" s="26">
        <v>1950</v>
      </c>
      <c r="H201" s="26">
        <v>890</v>
      </c>
      <c r="I201" s="26">
        <v>0</v>
      </c>
      <c r="J201" s="26">
        <f>G201+H201+I201</f>
        <v>2840</v>
      </c>
      <c r="K201" s="31">
        <v>40360</v>
      </c>
      <c r="L201" s="32">
        <v>12</v>
      </c>
      <c r="M201" s="33">
        <v>0.005</v>
      </c>
      <c r="N201" s="34">
        <f>J201*L201*M201</f>
        <v>170.4</v>
      </c>
      <c r="O201" s="32"/>
    </row>
    <row r="202" customHeight="1" spans="1:15">
      <c r="A202" s="26">
        <f t="shared" si="19"/>
        <v>200</v>
      </c>
      <c r="B202" s="26" t="s">
        <v>240</v>
      </c>
      <c r="C202" s="26" t="s">
        <v>245</v>
      </c>
      <c r="D202" s="26" t="s">
        <v>17</v>
      </c>
      <c r="E202" s="26">
        <v>28</v>
      </c>
      <c r="F202" s="26" t="s">
        <v>246</v>
      </c>
      <c r="G202" s="26">
        <v>1490</v>
      </c>
      <c r="H202" s="26">
        <v>559</v>
      </c>
      <c r="I202" s="26">
        <v>0</v>
      </c>
      <c r="J202" s="26">
        <f>G202+H202+I202</f>
        <v>2049</v>
      </c>
      <c r="K202" s="31">
        <v>42309</v>
      </c>
      <c r="L202" s="32">
        <v>12</v>
      </c>
      <c r="M202" s="33">
        <v>0.005</v>
      </c>
      <c r="N202" s="34">
        <f>J202*L202*M202</f>
        <v>122.94</v>
      </c>
      <c r="O202" s="32"/>
    </row>
    <row r="203" customHeight="1" spans="1:15">
      <c r="A203" s="26">
        <f t="shared" si="19"/>
        <v>201</v>
      </c>
      <c r="B203" s="26" t="s">
        <v>240</v>
      </c>
      <c r="C203" s="26" t="s">
        <v>247</v>
      </c>
      <c r="D203" s="26" t="s">
        <v>20</v>
      </c>
      <c r="E203" s="26">
        <v>48</v>
      </c>
      <c r="F203" s="26" t="s">
        <v>44</v>
      </c>
      <c r="G203" s="26">
        <v>1550</v>
      </c>
      <c r="H203" s="26">
        <v>1319</v>
      </c>
      <c r="I203" s="26">
        <v>0</v>
      </c>
      <c r="J203" s="26">
        <f>G203+H203+I203</f>
        <v>2869</v>
      </c>
      <c r="K203" s="31">
        <v>31382</v>
      </c>
      <c r="L203" s="32">
        <v>12</v>
      </c>
      <c r="M203" s="33">
        <v>0.005</v>
      </c>
      <c r="N203" s="34">
        <f>J203*L203*M203</f>
        <v>172.14</v>
      </c>
      <c r="O203" s="32"/>
    </row>
    <row r="204" customHeight="1" spans="1:15">
      <c r="A204" s="26">
        <f t="shared" si="19"/>
        <v>202</v>
      </c>
      <c r="B204" s="26" t="s">
        <v>240</v>
      </c>
      <c r="C204" s="26" t="s">
        <v>248</v>
      </c>
      <c r="D204" s="26" t="s">
        <v>17</v>
      </c>
      <c r="E204" s="26">
        <v>34</v>
      </c>
      <c r="F204" s="26" t="s">
        <v>30</v>
      </c>
      <c r="G204" s="26">
        <v>1950</v>
      </c>
      <c r="H204" s="26">
        <v>825</v>
      </c>
      <c r="I204" s="26">
        <v>0</v>
      </c>
      <c r="J204" s="26">
        <f>G204+H204+I204</f>
        <v>2775</v>
      </c>
      <c r="K204" s="31">
        <v>40725</v>
      </c>
      <c r="L204" s="32">
        <v>12</v>
      </c>
      <c r="M204" s="33">
        <v>0.005</v>
      </c>
      <c r="N204" s="34">
        <f>J204*L204*M204</f>
        <v>166.5</v>
      </c>
      <c r="O204" s="32"/>
    </row>
    <row r="205" customHeight="1" spans="1:15">
      <c r="A205" s="26">
        <f t="shared" si="19"/>
        <v>203</v>
      </c>
      <c r="B205" s="26" t="s">
        <v>240</v>
      </c>
      <c r="C205" s="26" t="s">
        <v>249</v>
      </c>
      <c r="D205" s="26" t="s">
        <v>20</v>
      </c>
      <c r="E205" s="26">
        <v>31</v>
      </c>
      <c r="F205" s="26" t="s">
        <v>250</v>
      </c>
      <c r="G205" s="26">
        <v>1380</v>
      </c>
      <c r="H205" s="26">
        <v>508</v>
      </c>
      <c r="I205" s="26">
        <v>0</v>
      </c>
      <c r="J205" s="26">
        <f>G205+H205+I205</f>
        <v>1888</v>
      </c>
      <c r="K205" s="31">
        <v>39448</v>
      </c>
      <c r="L205" s="32">
        <v>12</v>
      </c>
      <c r="M205" s="33">
        <v>0.005</v>
      </c>
      <c r="N205" s="34">
        <f>J205*L205*M205</f>
        <v>113.28</v>
      </c>
      <c r="O205" s="32"/>
    </row>
    <row r="206" customHeight="1" spans="1:15">
      <c r="A206" s="26">
        <f t="shared" si="19"/>
        <v>204</v>
      </c>
      <c r="B206" s="26" t="s">
        <v>240</v>
      </c>
      <c r="C206" s="26" t="s">
        <v>251</v>
      </c>
      <c r="D206" s="26" t="s">
        <v>17</v>
      </c>
      <c r="E206" s="26">
        <v>54</v>
      </c>
      <c r="F206" s="26" t="s">
        <v>25</v>
      </c>
      <c r="G206" s="26">
        <v>2900</v>
      </c>
      <c r="H206" s="26">
        <v>2787</v>
      </c>
      <c r="I206" s="26">
        <v>0</v>
      </c>
      <c r="J206" s="26">
        <f>G206+H206+I206</f>
        <v>5687</v>
      </c>
      <c r="K206" s="31">
        <v>40269</v>
      </c>
      <c r="L206" s="32">
        <v>12</v>
      </c>
      <c r="M206" s="33">
        <v>0.005</v>
      </c>
      <c r="N206" s="34">
        <f>J206*L206*M206</f>
        <v>341.22</v>
      </c>
      <c r="O206" s="32"/>
    </row>
    <row r="207" customHeight="1" spans="1:15">
      <c r="A207" s="26">
        <f t="shared" si="19"/>
        <v>205</v>
      </c>
      <c r="B207" s="26" t="s">
        <v>240</v>
      </c>
      <c r="C207" s="26" t="s">
        <v>252</v>
      </c>
      <c r="D207" s="26" t="s">
        <v>17</v>
      </c>
      <c r="E207" s="26">
        <v>35</v>
      </c>
      <c r="F207" s="26" t="s">
        <v>122</v>
      </c>
      <c r="G207" s="26">
        <v>1820</v>
      </c>
      <c r="H207" s="26">
        <v>955</v>
      </c>
      <c r="I207" s="26">
        <v>0</v>
      </c>
      <c r="J207" s="26">
        <f>G207+H207+I207</f>
        <v>2775</v>
      </c>
      <c r="K207" s="31">
        <v>37742</v>
      </c>
      <c r="L207" s="32">
        <v>12</v>
      </c>
      <c r="M207" s="33">
        <v>0.005</v>
      </c>
      <c r="N207" s="34">
        <f>J207*L207*M207</f>
        <v>166.5</v>
      </c>
      <c r="O207" s="32"/>
    </row>
    <row r="208" customHeight="1" spans="1:15">
      <c r="A208" s="26">
        <f t="shared" si="19"/>
        <v>206</v>
      </c>
      <c r="B208" s="26" t="s">
        <v>240</v>
      </c>
      <c r="C208" s="26" t="s">
        <v>253</v>
      </c>
      <c r="D208" s="26" t="s">
        <v>20</v>
      </c>
      <c r="E208" s="26">
        <v>33</v>
      </c>
      <c r="F208" s="26" t="s">
        <v>64</v>
      </c>
      <c r="G208" s="26">
        <v>1710</v>
      </c>
      <c r="H208" s="26">
        <v>767</v>
      </c>
      <c r="I208" s="26">
        <v>0</v>
      </c>
      <c r="J208" s="26">
        <f>G208+H208+I208</f>
        <v>2477</v>
      </c>
      <c r="K208" s="31">
        <v>40725</v>
      </c>
      <c r="L208" s="32">
        <v>12</v>
      </c>
      <c r="M208" s="33">
        <v>0.005</v>
      </c>
      <c r="N208" s="34">
        <f>J208*L208*M208</f>
        <v>148.62</v>
      </c>
      <c r="O208" s="32"/>
    </row>
    <row r="209" customHeight="1" spans="1:15">
      <c r="A209" s="26">
        <f t="shared" ref="A209:A218" si="20">ROW()-2</f>
        <v>207</v>
      </c>
      <c r="B209" s="26" t="s">
        <v>240</v>
      </c>
      <c r="C209" s="26" t="s">
        <v>254</v>
      </c>
      <c r="D209" s="26" t="s">
        <v>17</v>
      </c>
      <c r="E209" s="26">
        <v>32</v>
      </c>
      <c r="F209" s="26" t="s">
        <v>21</v>
      </c>
      <c r="G209" s="26">
        <v>2420</v>
      </c>
      <c r="H209" s="26">
        <v>955</v>
      </c>
      <c r="I209" s="26">
        <v>0</v>
      </c>
      <c r="J209" s="26">
        <f>G209+H209+I209</f>
        <v>3375</v>
      </c>
      <c r="K209" s="31">
        <v>41169</v>
      </c>
      <c r="L209" s="32">
        <v>12</v>
      </c>
      <c r="M209" s="33">
        <v>0.005</v>
      </c>
      <c r="N209" s="34">
        <f>J209*L209*M209</f>
        <v>202.5</v>
      </c>
      <c r="O209" s="32"/>
    </row>
    <row r="210" customHeight="1" spans="1:15">
      <c r="A210" s="26">
        <f t="shared" si="20"/>
        <v>208</v>
      </c>
      <c r="B210" s="26" t="s">
        <v>240</v>
      </c>
      <c r="C210" s="26" t="s">
        <v>255</v>
      </c>
      <c r="D210" s="26" t="s">
        <v>17</v>
      </c>
      <c r="E210" s="26">
        <v>47</v>
      </c>
      <c r="F210" s="26" t="s">
        <v>76</v>
      </c>
      <c r="G210" s="26">
        <v>2070</v>
      </c>
      <c r="H210" s="26">
        <v>1411</v>
      </c>
      <c r="I210" s="26">
        <v>0</v>
      </c>
      <c r="J210" s="26">
        <f>G210+H210+I210</f>
        <v>3481</v>
      </c>
      <c r="K210" s="31">
        <v>41030</v>
      </c>
      <c r="L210" s="32">
        <v>12</v>
      </c>
      <c r="M210" s="33">
        <v>0.005</v>
      </c>
      <c r="N210" s="34">
        <f>J210*L210*M210</f>
        <v>208.86</v>
      </c>
      <c r="O210" s="32"/>
    </row>
    <row r="211" customHeight="1" spans="1:15">
      <c r="A211" s="26">
        <f t="shared" si="20"/>
        <v>209</v>
      </c>
      <c r="B211" s="26" t="s">
        <v>240</v>
      </c>
      <c r="C211" s="26" t="s">
        <v>256</v>
      </c>
      <c r="D211" s="26" t="s">
        <v>20</v>
      </c>
      <c r="E211" s="26">
        <v>36</v>
      </c>
      <c r="F211" s="26" t="s">
        <v>30</v>
      </c>
      <c r="G211" s="26">
        <v>1950</v>
      </c>
      <c r="H211" s="26">
        <v>890</v>
      </c>
      <c r="I211" s="26">
        <v>0</v>
      </c>
      <c r="J211" s="26">
        <f>G211+H211+I211</f>
        <v>2840</v>
      </c>
      <c r="K211" s="31">
        <v>40299</v>
      </c>
      <c r="L211" s="32">
        <v>12</v>
      </c>
      <c r="M211" s="33">
        <v>0.005</v>
      </c>
      <c r="N211" s="34">
        <f>J211*L211*M211</f>
        <v>170.4</v>
      </c>
      <c r="O211" s="32"/>
    </row>
    <row r="212" customHeight="1" spans="1:15">
      <c r="A212" s="26">
        <f t="shared" si="20"/>
        <v>210</v>
      </c>
      <c r="B212" s="26" t="s">
        <v>240</v>
      </c>
      <c r="C212" s="26" t="s">
        <v>257</v>
      </c>
      <c r="D212" s="26" t="s">
        <v>17</v>
      </c>
      <c r="E212" s="26">
        <v>25</v>
      </c>
      <c r="F212" s="26" t="s">
        <v>90</v>
      </c>
      <c r="G212" s="26" t="s">
        <v>91</v>
      </c>
      <c r="H212" s="26" t="s">
        <v>91</v>
      </c>
      <c r="I212" s="26">
        <v>1960</v>
      </c>
      <c r="J212" s="26">
        <v>1960</v>
      </c>
      <c r="K212" s="31">
        <v>43008</v>
      </c>
      <c r="L212" s="32">
        <v>4</v>
      </c>
      <c r="M212" s="33">
        <v>0.005</v>
      </c>
      <c r="N212" s="34">
        <f>J212*L212*M212</f>
        <v>39.2</v>
      </c>
      <c r="O212" s="32"/>
    </row>
    <row r="213" customHeight="1" spans="1:15">
      <c r="A213" s="26">
        <f t="shared" si="20"/>
        <v>211</v>
      </c>
      <c r="B213" s="26" t="s">
        <v>240</v>
      </c>
      <c r="C213" s="26" t="s">
        <v>258</v>
      </c>
      <c r="D213" s="26" t="s">
        <v>20</v>
      </c>
      <c r="E213" s="26">
        <v>34</v>
      </c>
      <c r="F213" s="26" t="s">
        <v>30</v>
      </c>
      <c r="G213" s="26">
        <v>1950</v>
      </c>
      <c r="H213" s="26">
        <v>955</v>
      </c>
      <c r="I213" s="26">
        <v>0</v>
      </c>
      <c r="J213" s="26">
        <f>G213+H213+I213</f>
        <v>2905</v>
      </c>
      <c r="K213" s="31">
        <v>40725</v>
      </c>
      <c r="L213" s="32">
        <v>12</v>
      </c>
      <c r="M213" s="33">
        <v>0.005</v>
      </c>
      <c r="N213" s="34">
        <f>J213*L213*M213</f>
        <v>174.3</v>
      </c>
      <c r="O213" s="32"/>
    </row>
    <row r="214" customHeight="1" spans="1:15">
      <c r="A214" s="26">
        <f t="shared" si="20"/>
        <v>212</v>
      </c>
      <c r="B214" s="26" t="s">
        <v>240</v>
      </c>
      <c r="C214" s="26" t="s">
        <v>259</v>
      </c>
      <c r="D214" s="26" t="s">
        <v>17</v>
      </c>
      <c r="E214" s="26">
        <v>37</v>
      </c>
      <c r="F214" s="26" t="s">
        <v>42</v>
      </c>
      <c r="G214" s="26">
        <v>2210</v>
      </c>
      <c r="H214" s="26">
        <v>955</v>
      </c>
      <c r="I214" s="26">
        <v>0</v>
      </c>
      <c r="J214" s="26">
        <f>G214+H214+I214</f>
        <v>3165</v>
      </c>
      <c r="K214" s="31">
        <v>40330</v>
      </c>
      <c r="L214" s="32">
        <v>12</v>
      </c>
      <c r="M214" s="33">
        <v>0.005</v>
      </c>
      <c r="N214" s="34">
        <f>J214*L214*M214</f>
        <v>189.9</v>
      </c>
      <c r="O214" s="32"/>
    </row>
    <row r="215" customHeight="1" spans="1:15">
      <c r="A215" s="26">
        <f t="shared" si="20"/>
        <v>213</v>
      </c>
      <c r="B215" s="26" t="s">
        <v>240</v>
      </c>
      <c r="C215" s="26" t="s">
        <v>260</v>
      </c>
      <c r="D215" s="26" t="s">
        <v>20</v>
      </c>
      <c r="E215" s="26">
        <v>34</v>
      </c>
      <c r="F215" s="26" t="s">
        <v>64</v>
      </c>
      <c r="G215" s="26">
        <v>1710</v>
      </c>
      <c r="H215" s="26">
        <v>890</v>
      </c>
      <c r="I215" s="26">
        <v>0</v>
      </c>
      <c r="J215" s="26">
        <f>G215+H215+I215</f>
        <v>2600</v>
      </c>
      <c r="K215" s="31">
        <v>40912</v>
      </c>
      <c r="L215" s="32">
        <v>12</v>
      </c>
      <c r="M215" s="33">
        <v>0.005</v>
      </c>
      <c r="N215" s="34">
        <f>J215*L215*M215</f>
        <v>156</v>
      </c>
      <c r="O215" s="32"/>
    </row>
    <row r="216" customHeight="1" spans="1:15">
      <c r="A216" s="26">
        <f t="shared" si="20"/>
        <v>214</v>
      </c>
      <c r="B216" s="26" t="s">
        <v>240</v>
      </c>
      <c r="C216" s="26" t="s">
        <v>261</v>
      </c>
      <c r="D216" s="26" t="s">
        <v>20</v>
      </c>
      <c r="E216" s="26">
        <v>34</v>
      </c>
      <c r="F216" s="26" t="s">
        <v>32</v>
      </c>
      <c r="G216" s="26">
        <v>1600</v>
      </c>
      <c r="H216" s="26">
        <v>767</v>
      </c>
      <c r="I216" s="26">
        <v>0</v>
      </c>
      <c r="J216" s="26">
        <f>G216+H216+I216</f>
        <v>2367</v>
      </c>
      <c r="K216" s="31">
        <v>40725</v>
      </c>
      <c r="L216" s="32">
        <v>12</v>
      </c>
      <c r="M216" s="33">
        <v>0.005</v>
      </c>
      <c r="N216" s="34">
        <f>J216*L216*M216</f>
        <v>142.02</v>
      </c>
      <c r="O216" s="32"/>
    </row>
    <row r="217" customHeight="1" spans="1:15">
      <c r="A217" s="26">
        <f t="shared" si="20"/>
        <v>215</v>
      </c>
      <c r="B217" s="26" t="s">
        <v>262</v>
      </c>
      <c r="C217" s="26" t="s">
        <v>263</v>
      </c>
      <c r="D217" s="26" t="s">
        <v>20</v>
      </c>
      <c r="E217" s="26">
        <v>40</v>
      </c>
      <c r="F217" s="26" t="s">
        <v>42</v>
      </c>
      <c r="G217" s="26">
        <v>2210</v>
      </c>
      <c r="H217" s="26">
        <v>1027</v>
      </c>
      <c r="I217" s="26">
        <v>0</v>
      </c>
      <c r="J217" s="26">
        <f>G217+H217+I217</f>
        <v>3237</v>
      </c>
      <c r="K217" s="31">
        <v>40422</v>
      </c>
      <c r="L217" s="32">
        <v>12</v>
      </c>
      <c r="M217" s="33">
        <v>0.005</v>
      </c>
      <c r="N217" s="34">
        <f>J217*L217*M217</f>
        <v>194.22</v>
      </c>
      <c r="O217" s="32"/>
    </row>
    <row r="218" customHeight="1" spans="1:15">
      <c r="A218" s="26">
        <f t="shared" si="20"/>
        <v>216</v>
      </c>
      <c r="B218" s="26" t="s">
        <v>262</v>
      </c>
      <c r="C218" s="26" t="s">
        <v>264</v>
      </c>
      <c r="D218" s="26" t="s">
        <v>17</v>
      </c>
      <c r="E218" s="26">
        <v>45</v>
      </c>
      <c r="F218" s="26" t="s">
        <v>42</v>
      </c>
      <c r="G218" s="26">
        <v>2210</v>
      </c>
      <c r="H218" s="26">
        <v>1675</v>
      </c>
      <c r="I218" s="26">
        <v>0</v>
      </c>
      <c r="J218" s="26">
        <f>G218+H218+I218</f>
        <v>3885</v>
      </c>
      <c r="K218" s="31">
        <v>36342</v>
      </c>
      <c r="L218" s="32">
        <v>12</v>
      </c>
      <c r="M218" s="33">
        <v>0.005</v>
      </c>
      <c r="N218" s="34">
        <f>J218*L218*M218</f>
        <v>233.1</v>
      </c>
      <c r="O218" s="32"/>
    </row>
    <row r="219" customHeight="1" spans="1:15">
      <c r="A219" s="26">
        <f t="shared" ref="A219:A228" si="21">ROW()-2</f>
        <v>217</v>
      </c>
      <c r="B219" s="26" t="s">
        <v>262</v>
      </c>
      <c r="C219" s="26" t="s">
        <v>265</v>
      </c>
      <c r="D219" s="26" t="s">
        <v>20</v>
      </c>
      <c r="E219" s="26">
        <v>55</v>
      </c>
      <c r="F219" s="26" t="s">
        <v>42</v>
      </c>
      <c r="G219" s="26">
        <v>2210</v>
      </c>
      <c r="H219" s="26">
        <v>2054</v>
      </c>
      <c r="I219" s="26">
        <v>0</v>
      </c>
      <c r="J219" s="26">
        <f>G219+H219+I219</f>
        <v>4264</v>
      </c>
      <c r="K219" s="31">
        <v>31229</v>
      </c>
      <c r="L219" s="32">
        <v>12</v>
      </c>
      <c r="M219" s="33">
        <v>0.005</v>
      </c>
      <c r="N219" s="34">
        <f>J219*L219*M219</f>
        <v>255.84</v>
      </c>
      <c r="O219" s="32"/>
    </row>
    <row r="220" customHeight="1" spans="1:15">
      <c r="A220" s="26">
        <f t="shared" si="21"/>
        <v>218</v>
      </c>
      <c r="B220" s="26" t="s">
        <v>262</v>
      </c>
      <c r="C220" s="26" t="s">
        <v>266</v>
      </c>
      <c r="D220" s="26" t="s">
        <v>20</v>
      </c>
      <c r="E220" s="26">
        <v>43</v>
      </c>
      <c r="F220" s="26" t="s">
        <v>25</v>
      </c>
      <c r="G220" s="26">
        <v>2900</v>
      </c>
      <c r="H220" s="26">
        <v>1763</v>
      </c>
      <c r="I220" s="26">
        <v>0</v>
      </c>
      <c r="J220" s="26">
        <f>G220+H220+I220</f>
        <v>4663</v>
      </c>
      <c r="K220" s="31">
        <v>41275</v>
      </c>
      <c r="L220" s="32">
        <v>12</v>
      </c>
      <c r="M220" s="33">
        <v>0.005</v>
      </c>
      <c r="N220" s="34">
        <f>J220*L220*M220</f>
        <v>279.78</v>
      </c>
      <c r="O220" s="32"/>
    </row>
    <row r="221" customHeight="1" spans="1:15">
      <c r="A221" s="26">
        <f t="shared" si="21"/>
        <v>219</v>
      </c>
      <c r="B221" s="26" t="s">
        <v>262</v>
      </c>
      <c r="C221" s="26" t="s">
        <v>267</v>
      </c>
      <c r="D221" s="26" t="s">
        <v>17</v>
      </c>
      <c r="E221" s="26">
        <v>53</v>
      </c>
      <c r="F221" s="26" t="s">
        <v>30</v>
      </c>
      <c r="G221" s="26">
        <v>1950</v>
      </c>
      <c r="H221" s="26">
        <v>1860</v>
      </c>
      <c r="I221" s="26">
        <v>0</v>
      </c>
      <c r="J221" s="26">
        <f>G221+H221+I221</f>
        <v>3810</v>
      </c>
      <c r="K221" s="31">
        <v>30529</v>
      </c>
      <c r="L221" s="32">
        <v>12</v>
      </c>
      <c r="M221" s="33">
        <v>0.005</v>
      </c>
      <c r="N221" s="34">
        <f>J221*L221*M221</f>
        <v>228.6</v>
      </c>
      <c r="O221" s="32"/>
    </row>
    <row r="222" customHeight="1" spans="1:15">
      <c r="A222" s="26">
        <f t="shared" si="21"/>
        <v>220</v>
      </c>
      <c r="B222" s="26" t="s">
        <v>262</v>
      </c>
      <c r="C222" s="26" t="s">
        <v>268</v>
      </c>
      <c r="D222" s="26" t="s">
        <v>17</v>
      </c>
      <c r="E222" s="26">
        <v>47</v>
      </c>
      <c r="F222" s="26" t="s">
        <v>30</v>
      </c>
      <c r="G222" s="26">
        <v>1950</v>
      </c>
      <c r="H222" s="26">
        <v>1763</v>
      </c>
      <c r="I222" s="26">
        <v>0</v>
      </c>
      <c r="J222" s="26">
        <f>G222+H222+I222</f>
        <v>3713</v>
      </c>
      <c r="K222" s="31">
        <v>34151</v>
      </c>
      <c r="L222" s="32">
        <v>12</v>
      </c>
      <c r="M222" s="33">
        <v>0.005</v>
      </c>
      <c r="N222" s="34">
        <f>J222*L222*M222</f>
        <v>222.78</v>
      </c>
      <c r="O222" s="32"/>
    </row>
    <row r="223" customHeight="1" spans="1:15">
      <c r="A223" s="26">
        <f t="shared" si="21"/>
        <v>221</v>
      </c>
      <c r="B223" s="26" t="s">
        <v>262</v>
      </c>
      <c r="C223" s="26" t="s">
        <v>269</v>
      </c>
      <c r="D223" s="26" t="s">
        <v>20</v>
      </c>
      <c r="E223" s="26">
        <v>51</v>
      </c>
      <c r="F223" s="26" t="s">
        <v>44</v>
      </c>
      <c r="G223" s="26">
        <v>1550</v>
      </c>
      <c r="H223" s="26">
        <v>1059</v>
      </c>
      <c r="I223" s="26">
        <v>0</v>
      </c>
      <c r="J223" s="26">
        <f>G223+H223+I223</f>
        <v>2609</v>
      </c>
      <c r="K223" s="31">
        <v>31017</v>
      </c>
      <c r="L223" s="32">
        <v>12</v>
      </c>
      <c r="M223" s="33">
        <v>0.005</v>
      </c>
      <c r="N223" s="34">
        <f>J223*L223*M223</f>
        <v>156.54</v>
      </c>
      <c r="O223" s="32"/>
    </row>
    <row r="224" customHeight="1" spans="1:15">
      <c r="A224" s="26">
        <f t="shared" si="21"/>
        <v>222</v>
      </c>
      <c r="B224" s="26" t="s">
        <v>262</v>
      </c>
      <c r="C224" s="26" t="s">
        <v>270</v>
      </c>
      <c r="D224" s="26" t="s">
        <v>17</v>
      </c>
      <c r="E224" s="26">
        <v>41</v>
      </c>
      <c r="F224" s="26" t="s">
        <v>42</v>
      </c>
      <c r="G224" s="26">
        <v>2210</v>
      </c>
      <c r="H224" s="26">
        <v>1331</v>
      </c>
      <c r="I224" s="26">
        <v>0</v>
      </c>
      <c r="J224" s="26">
        <f>G224+H224+I224</f>
        <v>3541</v>
      </c>
      <c r="K224" s="31">
        <v>37316</v>
      </c>
      <c r="L224" s="32">
        <v>12</v>
      </c>
      <c r="M224" s="33">
        <v>0.005</v>
      </c>
      <c r="N224" s="34">
        <f>J224*L224*M224</f>
        <v>212.46</v>
      </c>
      <c r="O224" s="32"/>
    </row>
    <row r="225" customHeight="1" spans="1:15">
      <c r="A225" s="26">
        <f t="shared" si="21"/>
        <v>223</v>
      </c>
      <c r="B225" s="26" t="s">
        <v>262</v>
      </c>
      <c r="C225" s="26" t="s">
        <v>271</v>
      </c>
      <c r="D225" s="26" t="s">
        <v>20</v>
      </c>
      <c r="E225" s="26">
        <v>53</v>
      </c>
      <c r="F225" s="26" t="s">
        <v>58</v>
      </c>
      <c r="G225" s="26">
        <v>2670</v>
      </c>
      <c r="H225" s="26">
        <v>2054</v>
      </c>
      <c r="I225" s="26">
        <v>0</v>
      </c>
      <c r="J225" s="26">
        <f>G225+H225+I225</f>
        <v>4724</v>
      </c>
      <c r="K225" s="31">
        <v>34182</v>
      </c>
      <c r="L225" s="32">
        <v>12</v>
      </c>
      <c r="M225" s="33">
        <v>0.005</v>
      </c>
      <c r="N225" s="34">
        <f>J225*L225*M225</f>
        <v>283.44</v>
      </c>
      <c r="O225" s="32"/>
    </row>
    <row r="226" customHeight="1" spans="1:15">
      <c r="A226" s="26">
        <f t="shared" si="21"/>
        <v>224</v>
      </c>
      <c r="B226" s="26" t="s">
        <v>262</v>
      </c>
      <c r="C226" s="26" t="s">
        <v>272</v>
      </c>
      <c r="D226" s="26" t="s">
        <v>20</v>
      </c>
      <c r="E226" s="26">
        <v>53</v>
      </c>
      <c r="F226" s="26" t="s">
        <v>42</v>
      </c>
      <c r="G226" s="26">
        <v>2210</v>
      </c>
      <c r="H226" s="26">
        <v>2363</v>
      </c>
      <c r="I226" s="26">
        <v>0</v>
      </c>
      <c r="J226" s="26">
        <f>G226+H226+I226</f>
        <v>4573</v>
      </c>
      <c r="K226" s="31">
        <v>37591</v>
      </c>
      <c r="L226" s="32">
        <v>12</v>
      </c>
      <c r="M226" s="33">
        <v>0.005</v>
      </c>
      <c r="N226" s="34">
        <f>J226*L226*M226</f>
        <v>274.38</v>
      </c>
      <c r="O226" s="32"/>
    </row>
    <row r="227" customHeight="1" spans="1:15">
      <c r="A227" s="26">
        <f t="shared" si="21"/>
        <v>225</v>
      </c>
      <c r="B227" s="26" t="s">
        <v>262</v>
      </c>
      <c r="C227" s="26" t="s">
        <v>273</v>
      </c>
      <c r="D227" s="26" t="s">
        <v>20</v>
      </c>
      <c r="E227" s="26">
        <v>48</v>
      </c>
      <c r="F227" s="26" t="s">
        <v>42</v>
      </c>
      <c r="G227" s="26">
        <v>2210</v>
      </c>
      <c r="H227" s="26">
        <v>1587</v>
      </c>
      <c r="I227" s="26">
        <v>0</v>
      </c>
      <c r="J227" s="26">
        <f>G227+H227+I227</f>
        <v>3797</v>
      </c>
      <c r="K227" s="31">
        <v>34151</v>
      </c>
      <c r="L227" s="32">
        <v>12</v>
      </c>
      <c r="M227" s="33">
        <v>0.005</v>
      </c>
      <c r="N227" s="34">
        <f>J227*L227*M227</f>
        <v>227.82</v>
      </c>
      <c r="O227" s="32"/>
    </row>
    <row r="228" customHeight="1" spans="1:15">
      <c r="A228" s="26">
        <f t="shared" si="21"/>
        <v>226</v>
      </c>
      <c r="B228" s="26" t="s">
        <v>262</v>
      </c>
      <c r="C228" s="26" t="s">
        <v>274</v>
      </c>
      <c r="D228" s="26" t="s">
        <v>20</v>
      </c>
      <c r="E228" s="26">
        <v>49</v>
      </c>
      <c r="F228" s="26" t="s">
        <v>122</v>
      </c>
      <c r="G228" s="26">
        <v>1820</v>
      </c>
      <c r="H228" s="26">
        <v>1587</v>
      </c>
      <c r="I228" s="26">
        <v>0</v>
      </c>
      <c r="J228" s="26">
        <f>G228+H228+I228</f>
        <v>3407</v>
      </c>
      <c r="K228" s="31">
        <v>31625</v>
      </c>
      <c r="L228" s="32">
        <v>12</v>
      </c>
      <c r="M228" s="33">
        <v>0.005</v>
      </c>
      <c r="N228" s="34">
        <f>J228*L228*M228</f>
        <v>204.42</v>
      </c>
      <c r="O228" s="32"/>
    </row>
    <row r="229" customHeight="1" spans="1:15">
      <c r="A229" s="26">
        <f t="shared" ref="A229:A238" si="22">ROW()-2</f>
        <v>227</v>
      </c>
      <c r="B229" s="26" t="s">
        <v>262</v>
      </c>
      <c r="C229" s="26" t="s">
        <v>275</v>
      </c>
      <c r="D229" s="26" t="s">
        <v>20</v>
      </c>
      <c r="E229" s="26">
        <v>53</v>
      </c>
      <c r="F229" s="26" t="s">
        <v>18</v>
      </c>
      <c r="G229" s="26">
        <v>1510</v>
      </c>
      <c r="H229" s="26">
        <v>1763</v>
      </c>
      <c r="I229" s="26">
        <v>0</v>
      </c>
      <c r="J229" s="26">
        <f>G229+H229+I229</f>
        <v>3273</v>
      </c>
      <c r="K229" s="31">
        <v>29342</v>
      </c>
      <c r="L229" s="32">
        <v>12</v>
      </c>
      <c r="M229" s="33">
        <v>0.005</v>
      </c>
      <c r="N229" s="34">
        <f>J229*L229*M229</f>
        <v>196.38</v>
      </c>
      <c r="O229" s="32"/>
    </row>
    <row r="230" customHeight="1" spans="1:15">
      <c r="A230" s="26">
        <f t="shared" si="22"/>
        <v>228</v>
      </c>
      <c r="B230" s="26" t="s">
        <v>262</v>
      </c>
      <c r="C230" s="26" t="s">
        <v>276</v>
      </c>
      <c r="D230" s="26" t="s">
        <v>20</v>
      </c>
      <c r="E230" s="26">
        <v>32</v>
      </c>
      <c r="F230" s="26" t="s">
        <v>18</v>
      </c>
      <c r="G230" s="26">
        <v>1510</v>
      </c>
      <c r="H230" s="26">
        <v>605</v>
      </c>
      <c r="I230" s="26">
        <v>0</v>
      </c>
      <c r="J230" s="26">
        <f>G230+H230+I230</f>
        <v>2115</v>
      </c>
      <c r="K230" s="31">
        <v>39873</v>
      </c>
      <c r="L230" s="32">
        <v>12</v>
      </c>
      <c r="M230" s="33">
        <v>0.005</v>
      </c>
      <c r="N230" s="34">
        <f>J230*L230*M230</f>
        <v>126.9</v>
      </c>
      <c r="O230" s="32"/>
    </row>
    <row r="231" customHeight="1" spans="1:15">
      <c r="A231" s="26">
        <f t="shared" si="22"/>
        <v>229</v>
      </c>
      <c r="B231" s="26" t="s">
        <v>262</v>
      </c>
      <c r="C231" s="26" t="s">
        <v>277</v>
      </c>
      <c r="D231" s="26" t="s">
        <v>20</v>
      </c>
      <c r="E231" s="26">
        <v>48</v>
      </c>
      <c r="F231" s="26" t="s">
        <v>32</v>
      </c>
      <c r="G231" s="26">
        <v>1600</v>
      </c>
      <c r="H231" s="26">
        <v>1675</v>
      </c>
      <c r="I231" s="26">
        <v>0</v>
      </c>
      <c r="J231" s="26">
        <f>G231+H231+I231</f>
        <v>3275</v>
      </c>
      <c r="K231" s="31">
        <v>34151</v>
      </c>
      <c r="L231" s="32">
        <v>12</v>
      </c>
      <c r="M231" s="33">
        <v>0.005</v>
      </c>
      <c r="N231" s="34">
        <f>J231*L231*M231</f>
        <v>196.5</v>
      </c>
      <c r="O231" s="32"/>
    </row>
    <row r="232" customHeight="1" spans="1:15">
      <c r="A232" s="26">
        <f t="shared" si="22"/>
        <v>230</v>
      </c>
      <c r="B232" s="26" t="s">
        <v>262</v>
      </c>
      <c r="C232" s="26" t="s">
        <v>278</v>
      </c>
      <c r="D232" s="26" t="s">
        <v>20</v>
      </c>
      <c r="E232" s="26">
        <v>53</v>
      </c>
      <c r="F232" s="26" t="s">
        <v>107</v>
      </c>
      <c r="G232" s="26">
        <v>1630</v>
      </c>
      <c r="H232" s="26">
        <v>1763</v>
      </c>
      <c r="I232" s="26">
        <v>0</v>
      </c>
      <c r="J232" s="26">
        <f>G232+H232+I232</f>
        <v>3393</v>
      </c>
      <c r="K232" s="31">
        <v>29738</v>
      </c>
      <c r="L232" s="32">
        <v>12</v>
      </c>
      <c r="M232" s="33">
        <v>0.005</v>
      </c>
      <c r="N232" s="34">
        <f>J232*L232*M232</f>
        <v>203.58</v>
      </c>
      <c r="O232" s="32"/>
    </row>
    <row r="233" customHeight="1" spans="1:15">
      <c r="A233" s="26">
        <f t="shared" si="22"/>
        <v>231</v>
      </c>
      <c r="B233" s="26" t="s">
        <v>262</v>
      </c>
      <c r="C233" s="26" t="s">
        <v>279</v>
      </c>
      <c r="D233" s="26" t="s">
        <v>20</v>
      </c>
      <c r="E233" s="26">
        <v>47</v>
      </c>
      <c r="F233" s="26" t="s">
        <v>64</v>
      </c>
      <c r="G233" s="26">
        <v>1710</v>
      </c>
      <c r="H233" s="26">
        <v>1499</v>
      </c>
      <c r="I233" s="26">
        <v>0</v>
      </c>
      <c r="J233" s="26">
        <f>G233+H233+I233</f>
        <v>3209</v>
      </c>
      <c r="K233" s="31">
        <v>34151</v>
      </c>
      <c r="L233" s="32">
        <v>12</v>
      </c>
      <c r="M233" s="33">
        <v>0.005</v>
      </c>
      <c r="N233" s="34">
        <f>J233*L233*M233</f>
        <v>192.54</v>
      </c>
      <c r="O233" s="32"/>
    </row>
    <row r="234" customHeight="1" spans="1:15">
      <c r="A234" s="26">
        <f t="shared" si="22"/>
        <v>232</v>
      </c>
      <c r="B234" s="26" t="s">
        <v>262</v>
      </c>
      <c r="C234" s="26" t="s">
        <v>280</v>
      </c>
      <c r="D234" s="26" t="s">
        <v>20</v>
      </c>
      <c r="E234" s="26">
        <v>48</v>
      </c>
      <c r="F234" s="26" t="s">
        <v>18</v>
      </c>
      <c r="G234" s="26">
        <v>1510</v>
      </c>
      <c r="H234" s="26">
        <v>1499</v>
      </c>
      <c r="I234" s="26">
        <v>0</v>
      </c>
      <c r="J234" s="26">
        <f>G234+H234+I234</f>
        <v>3009</v>
      </c>
      <c r="K234" s="31">
        <v>32752</v>
      </c>
      <c r="L234" s="32">
        <v>12</v>
      </c>
      <c r="M234" s="33">
        <v>0.005</v>
      </c>
      <c r="N234" s="34">
        <f>J234*L234*M234</f>
        <v>180.54</v>
      </c>
      <c r="O234" s="32"/>
    </row>
    <row r="235" customHeight="1" spans="1:15">
      <c r="A235" s="26">
        <f t="shared" si="22"/>
        <v>233</v>
      </c>
      <c r="B235" s="26" t="s">
        <v>262</v>
      </c>
      <c r="C235" s="26" t="s">
        <v>281</v>
      </c>
      <c r="D235" s="26" t="s">
        <v>20</v>
      </c>
      <c r="E235" s="26">
        <v>59</v>
      </c>
      <c r="F235" s="26" t="s">
        <v>58</v>
      </c>
      <c r="G235" s="26">
        <v>2670</v>
      </c>
      <c r="H235" s="26">
        <v>3483</v>
      </c>
      <c r="I235" s="26">
        <v>0</v>
      </c>
      <c r="J235" s="26">
        <f>G235+H235+I235</f>
        <v>6153</v>
      </c>
      <c r="K235" s="31">
        <v>38565</v>
      </c>
      <c r="L235" s="32">
        <v>12</v>
      </c>
      <c r="M235" s="33">
        <v>0.005</v>
      </c>
      <c r="N235" s="34">
        <f>J235*L235*M235</f>
        <v>369.18</v>
      </c>
      <c r="O235" s="32" t="s">
        <v>282</v>
      </c>
    </row>
    <row r="236" customHeight="1" spans="1:15">
      <c r="A236" s="26">
        <f t="shared" si="22"/>
        <v>234</v>
      </c>
      <c r="B236" s="26" t="s">
        <v>262</v>
      </c>
      <c r="C236" s="26" t="s">
        <v>283</v>
      </c>
      <c r="D236" s="26" t="s">
        <v>17</v>
      </c>
      <c r="E236" s="26">
        <v>40</v>
      </c>
      <c r="F236" s="26" t="s">
        <v>18</v>
      </c>
      <c r="G236" s="26">
        <v>1510</v>
      </c>
      <c r="H236" s="26">
        <v>709</v>
      </c>
      <c r="I236" s="26">
        <v>0</v>
      </c>
      <c r="J236" s="26">
        <f>G236+H236+I236</f>
        <v>2219</v>
      </c>
      <c r="K236" s="31">
        <v>41906</v>
      </c>
      <c r="L236" s="32">
        <v>12</v>
      </c>
      <c r="M236" s="33">
        <v>0.005</v>
      </c>
      <c r="N236" s="34">
        <f>J236*L236*M236</f>
        <v>133.14</v>
      </c>
      <c r="O236" s="32"/>
    </row>
    <row r="237" customHeight="1" spans="1:15">
      <c r="A237" s="26">
        <f t="shared" si="22"/>
        <v>235</v>
      </c>
      <c r="B237" s="26" t="s">
        <v>262</v>
      </c>
      <c r="C237" s="26" t="s">
        <v>284</v>
      </c>
      <c r="D237" s="26" t="s">
        <v>20</v>
      </c>
      <c r="E237" s="26">
        <v>51</v>
      </c>
      <c r="F237" s="26" t="s">
        <v>25</v>
      </c>
      <c r="G237" s="26">
        <v>2900</v>
      </c>
      <c r="H237" s="26">
        <v>2363</v>
      </c>
      <c r="I237" s="26">
        <v>0</v>
      </c>
      <c r="J237" s="26">
        <f>G237+H237+I237</f>
        <v>5263</v>
      </c>
      <c r="K237" s="31">
        <v>41730</v>
      </c>
      <c r="L237" s="32">
        <v>12</v>
      </c>
      <c r="M237" s="33">
        <v>0.005</v>
      </c>
      <c r="N237" s="34">
        <f>J237*L237*M237</f>
        <v>315.78</v>
      </c>
      <c r="O237" s="32"/>
    </row>
    <row r="238" customHeight="1" spans="1:15">
      <c r="A238" s="26">
        <f t="shared" si="22"/>
        <v>236</v>
      </c>
      <c r="B238" s="26" t="s">
        <v>262</v>
      </c>
      <c r="C238" s="26" t="s">
        <v>285</v>
      </c>
      <c r="D238" s="26" t="s">
        <v>17</v>
      </c>
      <c r="E238" s="26">
        <v>38</v>
      </c>
      <c r="F238" s="26" t="s">
        <v>32</v>
      </c>
      <c r="G238" s="26">
        <v>1600</v>
      </c>
      <c r="H238" s="26">
        <v>1027</v>
      </c>
      <c r="I238" s="26">
        <v>0</v>
      </c>
      <c r="J238" s="26">
        <f>G238+H238+I238</f>
        <v>2627</v>
      </c>
      <c r="K238" s="31">
        <v>40725</v>
      </c>
      <c r="L238" s="32">
        <v>12</v>
      </c>
      <c r="M238" s="33">
        <v>0.005</v>
      </c>
      <c r="N238" s="34">
        <f>J238*L238*M238</f>
        <v>157.62</v>
      </c>
      <c r="O238" s="32"/>
    </row>
    <row r="239" customHeight="1" spans="1:15">
      <c r="A239" s="26">
        <f t="shared" ref="A239:A248" si="23">ROW()-2</f>
        <v>237</v>
      </c>
      <c r="B239" s="26" t="s">
        <v>262</v>
      </c>
      <c r="C239" s="26" t="s">
        <v>286</v>
      </c>
      <c r="D239" s="26" t="s">
        <v>20</v>
      </c>
      <c r="E239" s="26">
        <v>35</v>
      </c>
      <c r="F239" s="26" t="s">
        <v>32</v>
      </c>
      <c r="G239" s="26">
        <v>1600</v>
      </c>
      <c r="H239" s="26">
        <v>955</v>
      </c>
      <c r="I239" s="26">
        <v>0</v>
      </c>
      <c r="J239" s="26">
        <f>G239+H239+I239</f>
        <v>2555</v>
      </c>
      <c r="K239" s="31">
        <v>41153</v>
      </c>
      <c r="L239" s="32">
        <v>12</v>
      </c>
      <c r="M239" s="33">
        <v>0.005</v>
      </c>
      <c r="N239" s="34">
        <f>J239*L239*M239</f>
        <v>153.3</v>
      </c>
      <c r="O239" s="32"/>
    </row>
    <row r="240" customHeight="1" spans="1:15">
      <c r="A240" s="26">
        <f t="shared" si="23"/>
        <v>238</v>
      </c>
      <c r="B240" s="26" t="s">
        <v>262</v>
      </c>
      <c r="C240" s="26" t="s">
        <v>287</v>
      </c>
      <c r="D240" s="26" t="s">
        <v>20</v>
      </c>
      <c r="E240" s="26">
        <v>46</v>
      </c>
      <c r="F240" s="26" t="s">
        <v>21</v>
      </c>
      <c r="G240" s="26">
        <v>2420</v>
      </c>
      <c r="H240" s="26">
        <v>1860</v>
      </c>
      <c r="I240" s="26">
        <v>0</v>
      </c>
      <c r="J240" s="26">
        <f>G240+H240+I240</f>
        <v>4280</v>
      </c>
      <c r="K240" s="31">
        <v>39234</v>
      </c>
      <c r="L240" s="32">
        <v>12</v>
      </c>
      <c r="M240" s="33">
        <v>0.005</v>
      </c>
      <c r="N240" s="34">
        <f>J240*L240*M240</f>
        <v>256.8</v>
      </c>
      <c r="O240" s="32"/>
    </row>
    <row r="241" customHeight="1" spans="1:15">
      <c r="A241" s="26">
        <f t="shared" si="23"/>
        <v>239</v>
      </c>
      <c r="B241" s="26" t="s">
        <v>262</v>
      </c>
      <c r="C241" s="26" t="s">
        <v>288</v>
      </c>
      <c r="D241" s="26" t="s">
        <v>17</v>
      </c>
      <c r="E241" s="26">
        <v>54</v>
      </c>
      <c r="F241" s="26" t="s">
        <v>58</v>
      </c>
      <c r="G241" s="26">
        <v>2670</v>
      </c>
      <c r="H241" s="26">
        <v>2363</v>
      </c>
      <c r="I241" s="26">
        <v>0</v>
      </c>
      <c r="J241" s="26">
        <f>G241+H241+I241</f>
        <v>5033</v>
      </c>
      <c r="K241" s="31">
        <v>35855</v>
      </c>
      <c r="L241" s="32">
        <v>12</v>
      </c>
      <c r="M241" s="33">
        <v>0.005</v>
      </c>
      <c r="N241" s="34">
        <f>J241*L241*M241</f>
        <v>301.98</v>
      </c>
      <c r="O241" s="32"/>
    </row>
    <row r="242" customHeight="1" spans="1:15">
      <c r="A242" s="26">
        <f t="shared" si="23"/>
        <v>240</v>
      </c>
      <c r="B242" s="26" t="s">
        <v>262</v>
      </c>
      <c r="C242" s="26" t="s">
        <v>289</v>
      </c>
      <c r="D242" s="26" t="s">
        <v>17</v>
      </c>
      <c r="E242" s="26">
        <v>50</v>
      </c>
      <c r="F242" s="26" t="s">
        <v>25</v>
      </c>
      <c r="G242" s="26">
        <v>2900</v>
      </c>
      <c r="H242" s="26">
        <v>2257</v>
      </c>
      <c r="I242" s="26">
        <v>0</v>
      </c>
      <c r="J242" s="26">
        <f>G242+H242+I242</f>
        <v>5157</v>
      </c>
      <c r="K242" s="31">
        <v>35582</v>
      </c>
      <c r="L242" s="32">
        <v>12</v>
      </c>
      <c r="M242" s="33">
        <v>0.005</v>
      </c>
      <c r="N242" s="34">
        <f>J242*L242*M242</f>
        <v>309.42</v>
      </c>
      <c r="O242" s="32"/>
    </row>
    <row r="243" customHeight="1" spans="1:15">
      <c r="A243" s="26">
        <f t="shared" si="23"/>
        <v>241</v>
      </c>
      <c r="B243" s="26" t="s">
        <v>262</v>
      </c>
      <c r="C243" s="26" t="s">
        <v>290</v>
      </c>
      <c r="D243" s="26" t="s">
        <v>20</v>
      </c>
      <c r="E243" s="26">
        <v>57</v>
      </c>
      <c r="F243" s="26" t="s">
        <v>291</v>
      </c>
      <c r="G243" s="26">
        <v>1720</v>
      </c>
      <c r="H243" s="26">
        <v>1644</v>
      </c>
      <c r="I243" s="26">
        <v>0</v>
      </c>
      <c r="J243" s="26">
        <f>G243+H243+I243</f>
        <v>3364</v>
      </c>
      <c r="K243" s="31">
        <v>29738</v>
      </c>
      <c r="L243" s="32">
        <v>12</v>
      </c>
      <c r="M243" s="33">
        <v>0.005</v>
      </c>
      <c r="N243" s="34">
        <f>J243*L243*M243</f>
        <v>201.84</v>
      </c>
      <c r="O243" s="32"/>
    </row>
    <row r="244" customHeight="1" spans="1:15">
      <c r="A244" s="26">
        <f t="shared" si="23"/>
        <v>242</v>
      </c>
      <c r="B244" s="26" t="s">
        <v>262</v>
      </c>
      <c r="C244" s="26" t="s">
        <v>292</v>
      </c>
      <c r="D244" s="26" t="s">
        <v>17</v>
      </c>
      <c r="E244" s="26">
        <v>55</v>
      </c>
      <c r="F244" s="26" t="s">
        <v>36</v>
      </c>
      <c r="G244" s="26">
        <v>3480</v>
      </c>
      <c r="H244" s="26">
        <v>2681</v>
      </c>
      <c r="I244" s="26">
        <v>0</v>
      </c>
      <c r="J244" s="26">
        <f>G244+H244+I244</f>
        <v>6161</v>
      </c>
      <c r="K244" s="31">
        <v>32933</v>
      </c>
      <c r="L244" s="32">
        <v>12</v>
      </c>
      <c r="M244" s="33">
        <v>0.005</v>
      </c>
      <c r="N244" s="34">
        <f>J244*L244*M244</f>
        <v>369.66</v>
      </c>
      <c r="O244" s="32"/>
    </row>
    <row r="245" customHeight="1" spans="1:15">
      <c r="A245" s="26">
        <f t="shared" si="23"/>
        <v>243</v>
      </c>
      <c r="B245" s="26" t="s">
        <v>262</v>
      </c>
      <c r="C245" s="26" t="s">
        <v>293</v>
      </c>
      <c r="D245" s="26" t="s">
        <v>17</v>
      </c>
      <c r="E245" s="26">
        <v>33</v>
      </c>
      <c r="F245" s="26" t="s">
        <v>18</v>
      </c>
      <c r="G245" s="26">
        <v>1510</v>
      </c>
      <c r="H245" s="26">
        <v>657</v>
      </c>
      <c r="I245" s="26">
        <v>0</v>
      </c>
      <c r="J245" s="26">
        <f>G245+H245+I245</f>
        <v>2167</v>
      </c>
      <c r="K245" s="31">
        <v>41920</v>
      </c>
      <c r="L245" s="32">
        <v>12</v>
      </c>
      <c r="M245" s="33">
        <v>0.005</v>
      </c>
      <c r="N245" s="34">
        <f>J245*L245*M245</f>
        <v>130.02</v>
      </c>
      <c r="O245" s="32"/>
    </row>
    <row r="246" customHeight="1" spans="1:15">
      <c r="A246" s="26">
        <f t="shared" si="23"/>
        <v>244</v>
      </c>
      <c r="B246" s="26" t="s">
        <v>262</v>
      </c>
      <c r="C246" s="26" t="s">
        <v>294</v>
      </c>
      <c r="D246" s="26" t="s">
        <v>17</v>
      </c>
      <c r="E246" s="26">
        <v>51</v>
      </c>
      <c r="F246" s="26" t="s">
        <v>32</v>
      </c>
      <c r="G246" s="26">
        <v>1600</v>
      </c>
      <c r="H246" s="26">
        <v>1763</v>
      </c>
      <c r="I246" s="26">
        <v>0</v>
      </c>
      <c r="J246" s="26">
        <f>G246+H246+I246</f>
        <v>3363</v>
      </c>
      <c r="K246" s="31">
        <v>30895</v>
      </c>
      <c r="L246" s="32">
        <v>12</v>
      </c>
      <c r="M246" s="33">
        <v>0.005</v>
      </c>
      <c r="N246" s="34">
        <f>J246*L246*M246</f>
        <v>201.78</v>
      </c>
      <c r="O246" s="32"/>
    </row>
    <row r="247" customHeight="1" spans="1:15">
      <c r="A247" s="26">
        <f t="shared" si="23"/>
        <v>245</v>
      </c>
      <c r="B247" s="26" t="s">
        <v>262</v>
      </c>
      <c r="C247" s="26" t="s">
        <v>295</v>
      </c>
      <c r="D247" s="26" t="s">
        <v>20</v>
      </c>
      <c r="E247" s="26">
        <v>43</v>
      </c>
      <c r="F247" s="26" t="s">
        <v>32</v>
      </c>
      <c r="G247" s="26">
        <v>1600</v>
      </c>
      <c r="H247" s="26">
        <v>1411</v>
      </c>
      <c r="I247" s="26">
        <v>0</v>
      </c>
      <c r="J247" s="26">
        <f>G247+H247+I247</f>
        <v>3011</v>
      </c>
      <c r="K247" s="31">
        <v>39508</v>
      </c>
      <c r="L247" s="32">
        <v>12</v>
      </c>
      <c r="M247" s="33">
        <v>0.005</v>
      </c>
      <c r="N247" s="34">
        <f>J247*L247*M247</f>
        <v>180.66</v>
      </c>
      <c r="O247" s="32"/>
    </row>
    <row r="248" customHeight="1" spans="1:15">
      <c r="A248" s="26">
        <f t="shared" si="23"/>
        <v>246</v>
      </c>
      <c r="B248" s="26" t="s">
        <v>262</v>
      </c>
      <c r="C248" s="26" t="s">
        <v>296</v>
      </c>
      <c r="D248" s="26" t="s">
        <v>20</v>
      </c>
      <c r="E248" s="26">
        <v>60</v>
      </c>
      <c r="F248" s="26" t="s">
        <v>291</v>
      </c>
      <c r="G248" s="26">
        <v>1720</v>
      </c>
      <c r="H248" s="26">
        <v>1774</v>
      </c>
      <c r="I248" s="26">
        <v>0</v>
      </c>
      <c r="J248" s="26">
        <f>G248+H248+I248</f>
        <v>3494</v>
      </c>
      <c r="K248" s="31">
        <v>27851</v>
      </c>
      <c r="L248" s="32">
        <v>12</v>
      </c>
      <c r="M248" s="33">
        <v>0.005</v>
      </c>
      <c r="N248" s="34">
        <f>J248*L248*M248</f>
        <v>209.64</v>
      </c>
      <c r="O248" s="32" t="s">
        <v>297</v>
      </c>
    </row>
    <row r="249" customHeight="1" spans="1:15">
      <c r="A249" s="26">
        <f t="shared" ref="A249:A258" si="24">ROW()-2</f>
        <v>247</v>
      </c>
      <c r="B249" s="26" t="s">
        <v>262</v>
      </c>
      <c r="C249" s="26" t="s">
        <v>298</v>
      </c>
      <c r="D249" s="26" t="s">
        <v>17</v>
      </c>
      <c r="E249" s="26">
        <v>49</v>
      </c>
      <c r="F249" s="26" t="s">
        <v>21</v>
      </c>
      <c r="G249" s="26">
        <v>2420</v>
      </c>
      <c r="H249" s="26">
        <v>1763</v>
      </c>
      <c r="I249" s="26">
        <v>0</v>
      </c>
      <c r="J249" s="26">
        <f>G249+H249+I249</f>
        <v>4183</v>
      </c>
      <c r="K249" s="31">
        <v>37987</v>
      </c>
      <c r="L249" s="32">
        <v>12</v>
      </c>
      <c r="M249" s="33">
        <v>0.005</v>
      </c>
      <c r="N249" s="34">
        <f>J249*L249*M249</f>
        <v>250.98</v>
      </c>
      <c r="O249" s="32"/>
    </row>
    <row r="250" customHeight="1" spans="1:15">
      <c r="A250" s="26">
        <f t="shared" si="24"/>
        <v>248</v>
      </c>
      <c r="B250" s="26" t="s">
        <v>262</v>
      </c>
      <c r="C250" s="26" t="s">
        <v>299</v>
      </c>
      <c r="D250" s="26" t="s">
        <v>20</v>
      </c>
      <c r="E250" s="26">
        <v>42</v>
      </c>
      <c r="F250" s="26" t="s">
        <v>21</v>
      </c>
      <c r="G250" s="26">
        <v>2420</v>
      </c>
      <c r="H250" s="26">
        <v>1499</v>
      </c>
      <c r="I250" s="26">
        <v>0</v>
      </c>
      <c r="J250" s="26">
        <f>G250+H250+I250</f>
        <v>3919</v>
      </c>
      <c r="K250" s="31">
        <v>41791</v>
      </c>
      <c r="L250" s="32">
        <v>12</v>
      </c>
      <c r="M250" s="33">
        <v>0.005</v>
      </c>
      <c r="N250" s="34">
        <f>J250*L250*M250</f>
        <v>235.14</v>
      </c>
      <c r="O250" s="32"/>
    </row>
    <row r="251" customHeight="1" spans="1:15">
      <c r="A251" s="26">
        <f t="shared" si="24"/>
        <v>249</v>
      </c>
      <c r="B251" s="26" t="s">
        <v>262</v>
      </c>
      <c r="C251" s="26" t="s">
        <v>300</v>
      </c>
      <c r="D251" s="26" t="s">
        <v>17</v>
      </c>
      <c r="E251" s="26">
        <v>31</v>
      </c>
      <c r="F251" s="26" t="s">
        <v>32</v>
      </c>
      <c r="G251" s="26">
        <v>1600</v>
      </c>
      <c r="H251" s="26">
        <v>709</v>
      </c>
      <c r="I251" s="26">
        <v>0</v>
      </c>
      <c r="J251" s="26">
        <f>G251+H251+I251</f>
        <v>2309</v>
      </c>
      <c r="K251" s="31">
        <v>39630</v>
      </c>
      <c r="L251" s="32">
        <v>12</v>
      </c>
      <c r="M251" s="33">
        <v>0.005</v>
      </c>
      <c r="N251" s="34">
        <f>J251*L251*M251</f>
        <v>138.54</v>
      </c>
      <c r="O251" s="32"/>
    </row>
    <row r="252" customHeight="1" spans="1:15">
      <c r="A252" s="26">
        <f t="shared" si="24"/>
        <v>250</v>
      </c>
      <c r="B252" s="26" t="s">
        <v>262</v>
      </c>
      <c r="C252" s="26" t="s">
        <v>301</v>
      </c>
      <c r="D252" s="26" t="s">
        <v>17</v>
      </c>
      <c r="E252" s="26">
        <v>52</v>
      </c>
      <c r="F252" s="26" t="s">
        <v>18</v>
      </c>
      <c r="G252" s="26">
        <v>1510</v>
      </c>
      <c r="H252" s="26">
        <v>1860</v>
      </c>
      <c r="I252" s="26">
        <v>0</v>
      </c>
      <c r="J252" s="26">
        <f>G252+H252+I252</f>
        <v>3370</v>
      </c>
      <c r="K252" s="31">
        <v>30864</v>
      </c>
      <c r="L252" s="32">
        <v>12</v>
      </c>
      <c r="M252" s="33">
        <v>0.005</v>
      </c>
      <c r="N252" s="34">
        <f>J252*L252*M252</f>
        <v>202.2</v>
      </c>
      <c r="O252" s="32"/>
    </row>
    <row r="253" customHeight="1" spans="1:15">
      <c r="A253" s="26">
        <f t="shared" si="24"/>
        <v>251</v>
      </c>
      <c r="B253" s="26" t="s">
        <v>262</v>
      </c>
      <c r="C253" s="26" t="s">
        <v>302</v>
      </c>
      <c r="D253" s="26" t="s">
        <v>17</v>
      </c>
      <c r="E253" s="26">
        <v>46</v>
      </c>
      <c r="F253" s="26" t="s">
        <v>58</v>
      </c>
      <c r="G253" s="26">
        <v>2670</v>
      </c>
      <c r="H253" s="26">
        <v>1860</v>
      </c>
      <c r="I253" s="26">
        <v>0</v>
      </c>
      <c r="J253" s="26">
        <f>G253+H253+I253</f>
        <v>4530</v>
      </c>
      <c r="K253" s="31">
        <v>34516</v>
      </c>
      <c r="L253" s="32">
        <v>12</v>
      </c>
      <c r="M253" s="33">
        <v>0.005</v>
      </c>
      <c r="N253" s="34">
        <f>J253*L253*M253</f>
        <v>271.8</v>
      </c>
      <c r="O253" s="32"/>
    </row>
    <row r="254" customHeight="1" spans="1:15">
      <c r="A254" s="26">
        <f t="shared" si="24"/>
        <v>252</v>
      </c>
      <c r="B254" s="26" t="s">
        <v>262</v>
      </c>
      <c r="C254" s="26" t="s">
        <v>303</v>
      </c>
      <c r="D254" s="26" t="s">
        <v>20</v>
      </c>
      <c r="E254" s="26">
        <v>35</v>
      </c>
      <c r="F254" s="26" t="s">
        <v>32</v>
      </c>
      <c r="G254" s="26">
        <v>1600</v>
      </c>
      <c r="H254" s="26">
        <v>767</v>
      </c>
      <c r="I254" s="26">
        <v>0</v>
      </c>
      <c r="J254" s="26">
        <f>G254+H254+I254</f>
        <v>2367</v>
      </c>
      <c r="K254" s="31">
        <v>42369</v>
      </c>
      <c r="L254" s="32">
        <v>12</v>
      </c>
      <c r="M254" s="33">
        <v>0.005</v>
      </c>
      <c r="N254" s="34">
        <f>J254*L254*M254</f>
        <v>142.02</v>
      </c>
      <c r="O254" s="32"/>
    </row>
    <row r="255" customHeight="1" spans="1:15">
      <c r="A255" s="26">
        <f t="shared" si="24"/>
        <v>253</v>
      </c>
      <c r="B255" s="26" t="s">
        <v>262</v>
      </c>
      <c r="C255" s="26" t="s">
        <v>304</v>
      </c>
      <c r="D255" s="26" t="s">
        <v>17</v>
      </c>
      <c r="E255" s="26">
        <v>44</v>
      </c>
      <c r="F255" s="26" t="s">
        <v>30</v>
      </c>
      <c r="G255" s="26">
        <v>1950</v>
      </c>
      <c r="H255" s="26">
        <v>1675</v>
      </c>
      <c r="I255" s="26">
        <v>0</v>
      </c>
      <c r="J255" s="26">
        <f>G255+H255+I255</f>
        <v>3625</v>
      </c>
      <c r="K255" s="31">
        <v>35247</v>
      </c>
      <c r="L255" s="32">
        <v>12</v>
      </c>
      <c r="M255" s="33">
        <v>0.005</v>
      </c>
      <c r="N255" s="34">
        <f>J255*L255*M255</f>
        <v>217.5</v>
      </c>
      <c r="O255" s="32"/>
    </row>
    <row r="256" customHeight="1" spans="1:15">
      <c r="A256" s="26">
        <f t="shared" si="24"/>
        <v>254</v>
      </c>
      <c r="B256" s="26" t="s">
        <v>262</v>
      </c>
      <c r="C256" s="26" t="s">
        <v>305</v>
      </c>
      <c r="D256" s="26" t="s">
        <v>17</v>
      </c>
      <c r="E256" s="26">
        <v>53</v>
      </c>
      <c r="F256" s="26" t="s">
        <v>36</v>
      </c>
      <c r="G256" s="26">
        <v>3480</v>
      </c>
      <c r="H256" s="26">
        <v>2903</v>
      </c>
      <c r="I256" s="26">
        <v>0</v>
      </c>
      <c r="J256" s="26">
        <f>G256+H256+I256</f>
        <v>6383</v>
      </c>
      <c r="K256" s="31">
        <v>32994</v>
      </c>
      <c r="L256" s="32">
        <v>12</v>
      </c>
      <c r="M256" s="33">
        <v>0.005</v>
      </c>
      <c r="N256" s="34">
        <f>J256*L256*M256</f>
        <v>382.98</v>
      </c>
      <c r="O256" s="32"/>
    </row>
    <row r="257" customHeight="1" spans="1:15">
      <c r="A257" s="26">
        <f t="shared" si="24"/>
        <v>255</v>
      </c>
      <c r="B257" s="26" t="s">
        <v>262</v>
      </c>
      <c r="C257" s="26" t="s">
        <v>306</v>
      </c>
      <c r="D257" s="26" t="s">
        <v>17</v>
      </c>
      <c r="E257" s="26">
        <v>49</v>
      </c>
      <c r="F257" s="26" t="s">
        <v>30</v>
      </c>
      <c r="G257" s="26">
        <v>1950</v>
      </c>
      <c r="H257" s="26">
        <v>1675</v>
      </c>
      <c r="I257" s="26">
        <v>0</v>
      </c>
      <c r="J257" s="26">
        <f>G257+H257+I257</f>
        <v>3625</v>
      </c>
      <c r="K257" s="31">
        <v>31747</v>
      </c>
      <c r="L257" s="32">
        <v>12</v>
      </c>
      <c r="M257" s="33">
        <v>0.005</v>
      </c>
      <c r="N257" s="34">
        <f>J257*L257*M257</f>
        <v>217.5</v>
      </c>
      <c r="O257" s="32"/>
    </row>
    <row r="258" customHeight="1" spans="1:15">
      <c r="A258" s="26">
        <f t="shared" si="24"/>
        <v>256</v>
      </c>
      <c r="B258" s="26" t="s">
        <v>262</v>
      </c>
      <c r="C258" s="26" t="s">
        <v>307</v>
      </c>
      <c r="D258" s="26" t="s">
        <v>20</v>
      </c>
      <c r="E258" s="26">
        <v>33</v>
      </c>
      <c r="F258" s="26" t="s">
        <v>30</v>
      </c>
      <c r="G258" s="26">
        <v>1950</v>
      </c>
      <c r="H258" s="26">
        <v>825</v>
      </c>
      <c r="I258" s="26">
        <v>0</v>
      </c>
      <c r="J258" s="26">
        <f>G258+H258+I258</f>
        <v>2775</v>
      </c>
      <c r="K258" s="31">
        <v>40330</v>
      </c>
      <c r="L258" s="32">
        <v>12</v>
      </c>
      <c r="M258" s="33">
        <v>0.005</v>
      </c>
      <c r="N258" s="34">
        <f>J258*L258*M258</f>
        <v>166.5</v>
      </c>
      <c r="O258" s="32"/>
    </row>
    <row r="259" customHeight="1" spans="1:15">
      <c r="A259" s="26">
        <f t="shared" ref="A259:A268" si="25">ROW()-2</f>
        <v>257</v>
      </c>
      <c r="B259" s="26" t="s">
        <v>262</v>
      </c>
      <c r="C259" s="26" t="s">
        <v>308</v>
      </c>
      <c r="D259" s="26" t="s">
        <v>17</v>
      </c>
      <c r="E259" s="26">
        <v>37</v>
      </c>
      <c r="F259" s="26" t="s">
        <v>30</v>
      </c>
      <c r="G259" s="26">
        <v>1950</v>
      </c>
      <c r="H259" s="26">
        <v>1027</v>
      </c>
      <c r="I259" s="26">
        <v>0</v>
      </c>
      <c r="J259" s="26">
        <f>G259+H259+I259</f>
        <v>2977</v>
      </c>
      <c r="K259" s="31">
        <v>37500</v>
      </c>
      <c r="L259" s="32">
        <v>12</v>
      </c>
      <c r="M259" s="33">
        <v>0.005</v>
      </c>
      <c r="N259" s="34">
        <f>J259*L259*M259</f>
        <v>178.62</v>
      </c>
      <c r="O259" s="32"/>
    </row>
    <row r="260" customHeight="1" spans="1:15">
      <c r="A260" s="26">
        <f t="shared" si="25"/>
        <v>258</v>
      </c>
      <c r="B260" s="26" t="s">
        <v>262</v>
      </c>
      <c r="C260" s="26" t="s">
        <v>309</v>
      </c>
      <c r="D260" s="26" t="s">
        <v>20</v>
      </c>
      <c r="E260" s="26">
        <v>47</v>
      </c>
      <c r="F260" s="26" t="s">
        <v>42</v>
      </c>
      <c r="G260" s="26">
        <v>2210</v>
      </c>
      <c r="H260" s="26">
        <v>1587</v>
      </c>
      <c r="I260" s="26">
        <v>0</v>
      </c>
      <c r="J260" s="26">
        <f>G260+H260+I260</f>
        <v>3797</v>
      </c>
      <c r="K260" s="31">
        <v>34151</v>
      </c>
      <c r="L260" s="32">
        <v>12</v>
      </c>
      <c r="M260" s="33">
        <v>0.005</v>
      </c>
      <c r="N260" s="34">
        <f>J260*L260*M260</f>
        <v>227.82</v>
      </c>
      <c r="O260" s="32"/>
    </row>
    <row r="261" customHeight="1" spans="1:15">
      <c r="A261" s="26">
        <f t="shared" si="25"/>
        <v>259</v>
      </c>
      <c r="B261" s="26" t="s">
        <v>262</v>
      </c>
      <c r="C261" s="26" t="s">
        <v>310</v>
      </c>
      <c r="D261" s="26" t="s">
        <v>17</v>
      </c>
      <c r="E261" s="26">
        <v>38</v>
      </c>
      <c r="F261" s="26" t="s">
        <v>42</v>
      </c>
      <c r="G261" s="26">
        <v>2210</v>
      </c>
      <c r="H261" s="26">
        <v>890</v>
      </c>
      <c r="I261" s="26">
        <v>0</v>
      </c>
      <c r="J261" s="26">
        <f>G261+H261+I261</f>
        <v>3100</v>
      </c>
      <c r="K261" s="31">
        <v>38169</v>
      </c>
      <c r="L261" s="32">
        <v>12</v>
      </c>
      <c r="M261" s="33">
        <v>0.005</v>
      </c>
      <c r="N261" s="34">
        <f>J261*L261*M261</f>
        <v>186</v>
      </c>
      <c r="O261" s="32"/>
    </row>
    <row r="262" customHeight="1" spans="1:15">
      <c r="A262" s="26">
        <f t="shared" si="25"/>
        <v>260</v>
      </c>
      <c r="B262" s="26" t="s">
        <v>262</v>
      </c>
      <c r="C262" s="26" t="s">
        <v>311</v>
      </c>
      <c r="D262" s="26" t="s">
        <v>20</v>
      </c>
      <c r="E262" s="26">
        <v>34</v>
      </c>
      <c r="F262" s="26" t="s">
        <v>42</v>
      </c>
      <c r="G262" s="26">
        <v>2210</v>
      </c>
      <c r="H262" s="26">
        <v>890</v>
      </c>
      <c r="I262" s="26">
        <v>0</v>
      </c>
      <c r="J262" s="26">
        <f>G262+H262+I262</f>
        <v>3100</v>
      </c>
      <c r="K262" s="31">
        <v>41500</v>
      </c>
      <c r="L262" s="32">
        <v>12</v>
      </c>
      <c r="M262" s="33">
        <v>0.005</v>
      </c>
      <c r="N262" s="34">
        <f>J262*L262*M262</f>
        <v>186</v>
      </c>
      <c r="O262" s="32"/>
    </row>
    <row r="263" customHeight="1" spans="1:15">
      <c r="A263" s="26">
        <f t="shared" si="25"/>
        <v>261</v>
      </c>
      <c r="B263" s="26" t="s">
        <v>262</v>
      </c>
      <c r="C263" s="26" t="s">
        <v>312</v>
      </c>
      <c r="D263" s="26" t="s">
        <v>17</v>
      </c>
      <c r="E263" s="26">
        <v>45</v>
      </c>
      <c r="F263" s="26" t="s">
        <v>30</v>
      </c>
      <c r="G263" s="26">
        <v>1950</v>
      </c>
      <c r="H263" s="26">
        <v>1675</v>
      </c>
      <c r="I263" s="26">
        <v>0</v>
      </c>
      <c r="J263" s="26">
        <f>G263+H263+I263</f>
        <v>3625</v>
      </c>
      <c r="K263" s="31">
        <v>40330</v>
      </c>
      <c r="L263" s="32">
        <v>12</v>
      </c>
      <c r="M263" s="33">
        <v>0.005</v>
      </c>
      <c r="N263" s="34">
        <f>J263*L263*M263</f>
        <v>217.5</v>
      </c>
      <c r="O263" s="32"/>
    </row>
    <row r="264" customHeight="1" spans="1:15">
      <c r="A264" s="26">
        <f t="shared" si="25"/>
        <v>262</v>
      </c>
      <c r="B264" s="26" t="s">
        <v>262</v>
      </c>
      <c r="C264" s="26" t="s">
        <v>313</v>
      </c>
      <c r="D264" s="26" t="s">
        <v>20</v>
      </c>
      <c r="E264" s="26">
        <v>59</v>
      </c>
      <c r="F264" s="26" t="s">
        <v>58</v>
      </c>
      <c r="G264" s="26">
        <v>2670</v>
      </c>
      <c r="H264" s="26">
        <v>2903</v>
      </c>
      <c r="I264" s="26">
        <v>0</v>
      </c>
      <c r="J264" s="26">
        <f>G264+H264+I264</f>
        <v>5573</v>
      </c>
      <c r="K264" s="31">
        <v>33573</v>
      </c>
      <c r="L264" s="32">
        <v>12</v>
      </c>
      <c r="M264" s="33">
        <v>0.005</v>
      </c>
      <c r="N264" s="34">
        <f>J264*L264*M264</f>
        <v>334.38</v>
      </c>
      <c r="O264" s="32"/>
    </row>
    <row r="265" customHeight="1" spans="1:15">
      <c r="A265" s="26">
        <f t="shared" si="25"/>
        <v>263</v>
      </c>
      <c r="B265" s="26" t="s">
        <v>262</v>
      </c>
      <c r="C265" s="26" t="s">
        <v>314</v>
      </c>
      <c r="D265" s="26" t="s">
        <v>20</v>
      </c>
      <c r="E265" s="26">
        <v>52</v>
      </c>
      <c r="F265" s="26" t="s">
        <v>30</v>
      </c>
      <c r="G265" s="26">
        <v>1950</v>
      </c>
      <c r="H265" s="26">
        <v>2575</v>
      </c>
      <c r="I265" s="26">
        <v>0</v>
      </c>
      <c r="J265" s="26">
        <f>G265+H265+I265</f>
        <v>4525</v>
      </c>
      <c r="K265" s="31">
        <v>31686</v>
      </c>
      <c r="L265" s="32">
        <v>12</v>
      </c>
      <c r="M265" s="33">
        <v>0.005</v>
      </c>
      <c r="N265" s="34">
        <f>J265*L265*M265</f>
        <v>271.5</v>
      </c>
      <c r="O265" s="32"/>
    </row>
    <row r="266" customHeight="1" spans="1:15">
      <c r="A266" s="26">
        <f t="shared" si="25"/>
        <v>264</v>
      </c>
      <c r="B266" s="26" t="s">
        <v>262</v>
      </c>
      <c r="C266" s="26" t="s">
        <v>315</v>
      </c>
      <c r="D266" s="26" t="s">
        <v>17</v>
      </c>
      <c r="E266" s="26">
        <v>35</v>
      </c>
      <c r="F266" s="26" t="s">
        <v>42</v>
      </c>
      <c r="G266" s="26">
        <v>2210</v>
      </c>
      <c r="H266" s="26">
        <v>890</v>
      </c>
      <c r="I266" s="26">
        <v>0</v>
      </c>
      <c r="J266" s="26">
        <f>G266+H266+I266</f>
        <v>3100</v>
      </c>
      <c r="K266" s="31">
        <v>41091</v>
      </c>
      <c r="L266" s="32">
        <v>12</v>
      </c>
      <c r="M266" s="33">
        <v>0.005</v>
      </c>
      <c r="N266" s="34">
        <f>J266*L266*M266</f>
        <v>186</v>
      </c>
      <c r="O266" s="32"/>
    </row>
    <row r="267" customHeight="1" spans="1:15">
      <c r="A267" s="26">
        <f t="shared" si="25"/>
        <v>265</v>
      </c>
      <c r="B267" s="26" t="s">
        <v>262</v>
      </c>
      <c r="C267" s="26" t="s">
        <v>316</v>
      </c>
      <c r="D267" s="26" t="s">
        <v>17</v>
      </c>
      <c r="E267" s="26">
        <v>40</v>
      </c>
      <c r="F267" s="26" t="s">
        <v>42</v>
      </c>
      <c r="G267" s="26">
        <v>2210</v>
      </c>
      <c r="H267" s="26">
        <v>1027</v>
      </c>
      <c r="I267" s="26">
        <v>0</v>
      </c>
      <c r="J267" s="26">
        <f>G267+H267+I267</f>
        <v>3237</v>
      </c>
      <c r="K267" s="31">
        <v>39356</v>
      </c>
      <c r="L267" s="32">
        <v>12</v>
      </c>
      <c r="M267" s="33">
        <v>0.005</v>
      </c>
      <c r="N267" s="34">
        <f>J267*L267*M267</f>
        <v>194.22</v>
      </c>
      <c r="O267" s="32"/>
    </row>
    <row r="268" customHeight="1" spans="1:15">
      <c r="A268" s="26">
        <f t="shared" si="25"/>
        <v>266</v>
      </c>
      <c r="B268" s="26" t="s">
        <v>262</v>
      </c>
      <c r="C268" s="26" t="s">
        <v>317</v>
      </c>
      <c r="D268" s="26" t="s">
        <v>20</v>
      </c>
      <c r="E268" s="26">
        <v>53</v>
      </c>
      <c r="F268" s="26" t="s">
        <v>25</v>
      </c>
      <c r="G268" s="26">
        <v>2900</v>
      </c>
      <c r="H268" s="26">
        <v>2469</v>
      </c>
      <c r="I268" s="26">
        <v>0</v>
      </c>
      <c r="J268" s="26">
        <f>G268+H268+I268</f>
        <v>5369</v>
      </c>
      <c r="K268" s="31">
        <v>41500</v>
      </c>
      <c r="L268" s="32">
        <v>12</v>
      </c>
      <c r="M268" s="33">
        <v>0.005</v>
      </c>
      <c r="N268" s="34">
        <f>J268*L268*M268</f>
        <v>322.14</v>
      </c>
      <c r="O268" s="32"/>
    </row>
    <row r="269" customHeight="1" spans="1:15">
      <c r="A269" s="26">
        <f t="shared" ref="A269:A278" si="26">ROW()-2</f>
        <v>267</v>
      </c>
      <c r="B269" s="26" t="s">
        <v>262</v>
      </c>
      <c r="C269" s="26" t="s">
        <v>318</v>
      </c>
      <c r="D269" s="26" t="s">
        <v>17</v>
      </c>
      <c r="E269" s="26">
        <v>57</v>
      </c>
      <c r="F269" s="26" t="s">
        <v>36</v>
      </c>
      <c r="G269" s="26">
        <v>3480</v>
      </c>
      <c r="H269" s="26">
        <v>2787</v>
      </c>
      <c r="I269" s="26">
        <v>0</v>
      </c>
      <c r="J269" s="26">
        <f>G269+H269+I269</f>
        <v>6267</v>
      </c>
      <c r="K269" s="31">
        <v>31959</v>
      </c>
      <c r="L269" s="32">
        <v>12</v>
      </c>
      <c r="M269" s="33">
        <v>0.005</v>
      </c>
      <c r="N269" s="34">
        <f>J269*L269*M269</f>
        <v>376.02</v>
      </c>
      <c r="O269" s="32"/>
    </row>
    <row r="270" customHeight="1" spans="1:15">
      <c r="A270" s="26">
        <f t="shared" si="26"/>
        <v>268</v>
      </c>
      <c r="B270" s="26" t="s">
        <v>262</v>
      </c>
      <c r="C270" s="26" t="s">
        <v>319</v>
      </c>
      <c r="D270" s="26" t="s">
        <v>17</v>
      </c>
      <c r="E270" s="26">
        <v>36</v>
      </c>
      <c r="F270" s="26" t="s">
        <v>32</v>
      </c>
      <c r="G270" s="26">
        <v>1600</v>
      </c>
      <c r="H270" s="26">
        <v>890</v>
      </c>
      <c r="I270" s="26">
        <v>0</v>
      </c>
      <c r="J270" s="26">
        <f>G270+H270+I270</f>
        <v>2490</v>
      </c>
      <c r="K270" s="31">
        <v>38169</v>
      </c>
      <c r="L270" s="32">
        <v>12</v>
      </c>
      <c r="M270" s="33">
        <v>0.005</v>
      </c>
      <c r="N270" s="34">
        <f>J270*L270*M270</f>
        <v>149.4</v>
      </c>
      <c r="O270" s="32"/>
    </row>
    <row r="271" customHeight="1" spans="1:15">
      <c r="A271" s="26">
        <f t="shared" si="26"/>
        <v>269</v>
      </c>
      <c r="B271" s="26" t="s">
        <v>262</v>
      </c>
      <c r="C271" s="26" t="s">
        <v>320</v>
      </c>
      <c r="D271" s="26" t="s">
        <v>20</v>
      </c>
      <c r="E271" s="26">
        <v>30</v>
      </c>
      <c r="F271" s="26" t="s">
        <v>32</v>
      </c>
      <c r="G271" s="26">
        <v>1600</v>
      </c>
      <c r="H271" s="26">
        <v>605</v>
      </c>
      <c r="I271" s="26">
        <v>0</v>
      </c>
      <c r="J271" s="26">
        <f>G271+H271+I271</f>
        <v>2205</v>
      </c>
      <c r="K271" s="31">
        <v>39873</v>
      </c>
      <c r="L271" s="32">
        <v>12</v>
      </c>
      <c r="M271" s="33">
        <v>0.005</v>
      </c>
      <c r="N271" s="34">
        <f>J271*L271*M271</f>
        <v>132.3</v>
      </c>
      <c r="O271" s="32"/>
    </row>
    <row r="272" customHeight="1" spans="1:15">
      <c r="A272" s="26">
        <f t="shared" si="26"/>
        <v>270</v>
      </c>
      <c r="B272" s="26" t="s">
        <v>262</v>
      </c>
      <c r="C272" s="26" t="s">
        <v>321</v>
      </c>
      <c r="D272" s="26" t="s">
        <v>20</v>
      </c>
      <c r="E272" s="26">
        <v>46</v>
      </c>
      <c r="F272" s="26" t="s">
        <v>44</v>
      </c>
      <c r="G272" s="26">
        <v>1550</v>
      </c>
      <c r="H272" s="26">
        <v>1059</v>
      </c>
      <c r="I272" s="26">
        <v>0</v>
      </c>
      <c r="J272" s="26">
        <f>G272+H272+I272</f>
        <v>2609</v>
      </c>
      <c r="K272" s="31">
        <v>32690</v>
      </c>
      <c r="L272" s="32">
        <v>12</v>
      </c>
      <c r="M272" s="33">
        <v>0.005</v>
      </c>
      <c r="N272" s="34">
        <f>J272*L272*M272</f>
        <v>156.54</v>
      </c>
      <c r="O272" s="32"/>
    </row>
    <row r="273" customHeight="1" spans="1:15">
      <c r="A273" s="26">
        <f t="shared" si="26"/>
        <v>271</v>
      </c>
      <c r="B273" s="26" t="s">
        <v>262</v>
      </c>
      <c r="C273" s="26" t="s">
        <v>322</v>
      </c>
      <c r="D273" s="26" t="s">
        <v>17</v>
      </c>
      <c r="E273" s="26">
        <v>34</v>
      </c>
      <c r="F273" s="26" t="s">
        <v>42</v>
      </c>
      <c r="G273" s="26">
        <v>2210</v>
      </c>
      <c r="H273" s="26">
        <v>890</v>
      </c>
      <c r="I273" s="26">
        <v>0</v>
      </c>
      <c r="J273" s="26">
        <f>G273+H273+I273</f>
        <v>3100</v>
      </c>
      <c r="K273" s="31">
        <v>41500</v>
      </c>
      <c r="L273" s="32">
        <v>12</v>
      </c>
      <c r="M273" s="33">
        <v>0.005</v>
      </c>
      <c r="N273" s="34">
        <f>J273*L273*M273</f>
        <v>186</v>
      </c>
      <c r="O273" s="32"/>
    </row>
    <row r="274" customHeight="1" spans="1:15">
      <c r="A274" s="26">
        <f t="shared" si="26"/>
        <v>272</v>
      </c>
      <c r="B274" s="26" t="s">
        <v>262</v>
      </c>
      <c r="C274" s="26" t="s">
        <v>323</v>
      </c>
      <c r="D274" s="26" t="s">
        <v>20</v>
      </c>
      <c r="E274" s="26">
        <v>33</v>
      </c>
      <c r="F274" s="26" t="s">
        <v>64</v>
      </c>
      <c r="G274" s="26">
        <v>1710</v>
      </c>
      <c r="H274" s="26">
        <v>767</v>
      </c>
      <c r="I274" s="26">
        <v>0</v>
      </c>
      <c r="J274" s="26">
        <f>G274+H274+I274</f>
        <v>2477</v>
      </c>
      <c r="K274" s="31">
        <v>38443</v>
      </c>
      <c r="L274" s="32">
        <v>12</v>
      </c>
      <c r="M274" s="33">
        <v>0.005</v>
      </c>
      <c r="N274" s="34">
        <f>J274*L274*M274</f>
        <v>148.62</v>
      </c>
      <c r="O274" s="32"/>
    </row>
    <row r="275" customHeight="1" spans="1:15">
      <c r="A275" s="26">
        <f t="shared" si="26"/>
        <v>273</v>
      </c>
      <c r="B275" s="26" t="s">
        <v>262</v>
      </c>
      <c r="C275" s="26" t="s">
        <v>324</v>
      </c>
      <c r="D275" s="26" t="s">
        <v>20</v>
      </c>
      <c r="E275" s="26">
        <v>55</v>
      </c>
      <c r="F275" s="26" t="s">
        <v>25</v>
      </c>
      <c r="G275" s="26">
        <v>2900</v>
      </c>
      <c r="H275" s="26">
        <v>2903</v>
      </c>
      <c r="I275" s="26">
        <v>0</v>
      </c>
      <c r="J275" s="26">
        <f>G275+H275+I275</f>
        <v>5803</v>
      </c>
      <c r="K275" s="31">
        <v>30498</v>
      </c>
      <c r="L275" s="32">
        <v>12</v>
      </c>
      <c r="M275" s="33">
        <v>0.005</v>
      </c>
      <c r="N275" s="34">
        <f>J275*L275*M275</f>
        <v>348.18</v>
      </c>
      <c r="O275" s="32"/>
    </row>
    <row r="276" customHeight="1" spans="1:15">
      <c r="A276" s="26">
        <f t="shared" si="26"/>
        <v>274</v>
      </c>
      <c r="B276" s="26" t="s">
        <v>262</v>
      </c>
      <c r="C276" s="26" t="s">
        <v>325</v>
      </c>
      <c r="D276" s="26" t="s">
        <v>20</v>
      </c>
      <c r="E276" s="26">
        <v>53</v>
      </c>
      <c r="F276" s="26" t="s">
        <v>32</v>
      </c>
      <c r="G276" s="26">
        <v>1600</v>
      </c>
      <c r="H276" s="26">
        <v>1860</v>
      </c>
      <c r="I276" s="26">
        <v>0</v>
      </c>
      <c r="J276" s="26">
        <f>G276+H276+I276</f>
        <v>3460</v>
      </c>
      <c r="K276" s="31">
        <v>30529</v>
      </c>
      <c r="L276" s="32">
        <v>12</v>
      </c>
      <c r="M276" s="33">
        <v>0.005</v>
      </c>
      <c r="N276" s="34">
        <f>J276*L276*M276</f>
        <v>207.6</v>
      </c>
      <c r="O276" s="32"/>
    </row>
    <row r="277" customHeight="1" spans="1:15">
      <c r="A277" s="26">
        <f t="shared" si="26"/>
        <v>275</v>
      </c>
      <c r="B277" s="26" t="s">
        <v>262</v>
      </c>
      <c r="C277" s="26" t="s">
        <v>326</v>
      </c>
      <c r="D277" s="26" t="s">
        <v>20</v>
      </c>
      <c r="E277" s="26">
        <v>41</v>
      </c>
      <c r="F277" s="26" t="s">
        <v>25</v>
      </c>
      <c r="G277" s="26">
        <v>2900</v>
      </c>
      <c r="H277" s="26">
        <v>1675</v>
      </c>
      <c r="I277" s="26">
        <v>0</v>
      </c>
      <c r="J277" s="26">
        <f>G277+H277+I277</f>
        <v>4575</v>
      </c>
      <c r="K277" s="31">
        <v>35977</v>
      </c>
      <c r="L277" s="32">
        <v>12</v>
      </c>
      <c r="M277" s="33">
        <v>0.005</v>
      </c>
      <c r="N277" s="34">
        <f>J277*L277*M277</f>
        <v>274.5</v>
      </c>
      <c r="O277" s="32"/>
    </row>
    <row r="278" customHeight="1" spans="1:15">
      <c r="A278" s="26">
        <f t="shared" si="26"/>
        <v>276</v>
      </c>
      <c r="B278" s="26" t="s">
        <v>262</v>
      </c>
      <c r="C278" s="26" t="s">
        <v>327</v>
      </c>
      <c r="D278" s="26" t="s">
        <v>20</v>
      </c>
      <c r="E278" s="26">
        <v>47</v>
      </c>
      <c r="F278" s="26" t="s">
        <v>44</v>
      </c>
      <c r="G278" s="26">
        <v>1550</v>
      </c>
      <c r="H278" s="26">
        <v>1124</v>
      </c>
      <c r="I278" s="26">
        <v>0</v>
      </c>
      <c r="J278" s="26">
        <f>G278+H278+I278</f>
        <v>2674</v>
      </c>
      <c r="K278" s="31">
        <v>32356</v>
      </c>
      <c r="L278" s="32">
        <v>12</v>
      </c>
      <c r="M278" s="33">
        <v>0.005</v>
      </c>
      <c r="N278" s="34">
        <f>J278*L278*M278</f>
        <v>160.44</v>
      </c>
      <c r="O278" s="32"/>
    </row>
    <row r="279" customHeight="1" spans="1:15">
      <c r="A279" s="26">
        <f t="shared" ref="A279:A288" si="27">ROW()-2</f>
        <v>277</v>
      </c>
      <c r="B279" s="26" t="s">
        <v>262</v>
      </c>
      <c r="C279" s="26" t="s">
        <v>328</v>
      </c>
      <c r="D279" s="26" t="s">
        <v>20</v>
      </c>
      <c r="E279" s="26">
        <v>50</v>
      </c>
      <c r="F279" s="26" t="s">
        <v>85</v>
      </c>
      <c r="G279" s="26">
        <v>1390</v>
      </c>
      <c r="H279" s="26">
        <v>1763</v>
      </c>
      <c r="I279" s="26">
        <v>0</v>
      </c>
      <c r="J279" s="26">
        <f>G279+H279+I279</f>
        <v>3153</v>
      </c>
      <c r="K279" s="31">
        <v>31229</v>
      </c>
      <c r="L279" s="32">
        <v>12</v>
      </c>
      <c r="M279" s="33">
        <v>0.005</v>
      </c>
      <c r="N279" s="34">
        <f>J279*L279*M279</f>
        <v>189.18</v>
      </c>
      <c r="O279" s="32"/>
    </row>
    <row r="280" customHeight="1" spans="1:15">
      <c r="A280" s="26">
        <f t="shared" si="27"/>
        <v>278</v>
      </c>
      <c r="B280" s="26" t="s">
        <v>262</v>
      </c>
      <c r="C280" s="26" t="s">
        <v>329</v>
      </c>
      <c r="D280" s="26" t="s">
        <v>20</v>
      </c>
      <c r="E280" s="26">
        <v>36</v>
      </c>
      <c r="F280" s="26" t="s">
        <v>64</v>
      </c>
      <c r="G280" s="26">
        <v>1710</v>
      </c>
      <c r="H280" s="26">
        <v>1027</v>
      </c>
      <c r="I280" s="26">
        <v>0</v>
      </c>
      <c r="J280" s="26">
        <f>G280+H280+I280</f>
        <v>2737</v>
      </c>
      <c r="K280" s="31">
        <v>39995</v>
      </c>
      <c r="L280" s="32">
        <v>12</v>
      </c>
      <c r="M280" s="33">
        <v>0.005</v>
      </c>
      <c r="N280" s="34">
        <f>J280*L280*M280</f>
        <v>164.22</v>
      </c>
      <c r="O280" s="32"/>
    </row>
    <row r="281" customHeight="1" spans="1:15">
      <c r="A281" s="26">
        <f t="shared" si="27"/>
        <v>279</v>
      </c>
      <c r="B281" s="26" t="s">
        <v>262</v>
      </c>
      <c r="C281" s="26" t="s">
        <v>330</v>
      </c>
      <c r="D281" s="26" t="s">
        <v>20</v>
      </c>
      <c r="E281" s="26">
        <v>44</v>
      </c>
      <c r="F281" s="26" t="s">
        <v>107</v>
      </c>
      <c r="G281" s="26">
        <v>1630</v>
      </c>
      <c r="H281" s="26">
        <v>1027</v>
      </c>
      <c r="I281" s="26">
        <v>0</v>
      </c>
      <c r="J281" s="26">
        <f>G281+H281+I281</f>
        <v>2657</v>
      </c>
      <c r="K281" s="31">
        <v>34455</v>
      </c>
      <c r="L281" s="32">
        <v>12</v>
      </c>
      <c r="M281" s="33">
        <v>0.005</v>
      </c>
      <c r="N281" s="34">
        <f>J281*L281*M281</f>
        <v>159.42</v>
      </c>
      <c r="O281" s="32"/>
    </row>
    <row r="282" customHeight="1" spans="1:15">
      <c r="A282" s="26">
        <f t="shared" si="27"/>
        <v>280</v>
      </c>
      <c r="B282" s="26" t="s">
        <v>262</v>
      </c>
      <c r="C282" s="26" t="s">
        <v>331</v>
      </c>
      <c r="D282" s="26" t="s">
        <v>20</v>
      </c>
      <c r="E282" s="26">
        <v>52</v>
      </c>
      <c r="F282" s="26" t="s">
        <v>122</v>
      </c>
      <c r="G282" s="26">
        <v>1820</v>
      </c>
      <c r="H282" s="26">
        <v>1860</v>
      </c>
      <c r="I282" s="26">
        <v>0</v>
      </c>
      <c r="J282" s="26">
        <f>G282+H282+I282</f>
        <v>3680</v>
      </c>
      <c r="K282" s="31">
        <v>31533</v>
      </c>
      <c r="L282" s="32">
        <v>12</v>
      </c>
      <c r="M282" s="33">
        <v>0.005</v>
      </c>
      <c r="N282" s="34">
        <f>J282*L282*M282</f>
        <v>220.8</v>
      </c>
      <c r="O282" s="32"/>
    </row>
    <row r="283" customHeight="1" spans="1:15">
      <c r="A283" s="26">
        <f t="shared" si="27"/>
        <v>281</v>
      </c>
      <c r="B283" s="26" t="s">
        <v>262</v>
      </c>
      <c r="C283" s="26" t="s">
        <v>332</v>
      </c>
      <c r="D283" s="26" t="s">
        <v>17</v>
      </c>
      <c r="E283" s="26">
        <v>53</v>
      </c>
      <c r="F283" s="26" t="s">
        <v>30</v>
      </c>
      <c r="G283" s="26">
        <v>1950</v>
      </c>
      <c r="H283" s="26">
        <v>2469</v>
      </c>
      <c r="I283" s="26">
        <v>0</v>
      </c>
      <c r="J283" s="26">
        <f>G283+H283+I283</f>
        <v>4419</v>
      </c>
      <c r="K283" s="31">
        <v>34274</v>
      </c>
      <c r="L283" s="32">
        <v>12</v>
      </c>
      <c r="M283" s="33">
        <v>0.005</v>
      </c>
      <c r="N283" s="34">
        <f>J283*L283*M283</f>
        <v>265.14</v>
      </c>
      <c r="O283" s="32"/>
    </row>
    <row r="284" customHeight="1" spans="1:15">
      <c r="A284" s="26">
        <f t="shared" si="27"/>
        <v>282</v>
      </c>
      <c r="B284" s="26" t="s">
        <v>262</v>
      </c>
      <c r="C284" s="26" t="s">
        <v>333</v>
      </c>
      <c r="D284" s="26" t="s">
        <v>17</v>
      </c>
      <c r="E284" s="26">
        <v>49</v>
      </c>
      <c r="F284" s="26" t="s">
        <v>58</v>
      </c>
      <c r="G284" s="26">
        <v>2670</v>
      </c>
      <c r="H284" s="26">
        <v>2151</v>
      </c>
      <c r="I284" s="26">
        <v>0</v>
      </c>
      <c r="J284" s="26">
        <f>G284+H284+I284</f>
        <v>4821</v>
      </c>
      <c r="K284" s="31">
        <v>38596</v>
      </c>
      <c r="L284" s="32">
        <v>12</v>
      </c>
      <c r="M284" s="33">
        <v>0.005</v>
      </c>
      <c r="N284" s="34">
        <f>J284*L284*M284</f>
        <v>289.26</v>
      </c>
      <c r="O284" s="32"/>
    </row>
    <row r="285" customHeight="1" spans="1:15">
      <c r="A285" s="26">
        <f t="shared" si="27"/>
        <v>283</v>
      </c>
      <c r="B285" s="26" t="s">
        <v>262</v>
      </c>
      <c r="C285" s="26" t="s">
        <v>334</v>
      </c>
      <c r="D285" s="26" t="s">
        <v>17</v>
      </c>
      <c r="E285" s="26">
        <v>51</v>
      </c>
      <c r="F285" s="26" t="s">
        <v>25</v>
      </c>
      <c r="G285" s="26">
        <v>2900</v>
      </c>
      <c r="H285" s="26">
        <v>2681</v>
      </c>
      <c r="I285" s="26">
        <v>0</v>
      </c>
      <c r="J285" s="26">
        <f>G285+H285+I285</f>
        <v>5581</v>
      </c>
      <c r="K285" s="31">
        <v>31594</v>
      </c>
      <c r="L285" s="32">
        <v>12</v>
      </c>
      <c r="M285" s="33">
        <v>0.005</v>
      </c>
      <c r="N285" s="34">
        <f>J285*L285*M285</f>
        <v>334.86</v>
      </c>
      <c r="O285" s="32"/>
    </row>
    <row r="286" customHeight="1" spans="1:15">
      <c r="A286" s="26">
        <f t="shared" si="27"/>
        <v>284</v>
      </c>
      <c r="B286" s="26" t="s">
        <v>262</v>
      </c>
      <c r="C286" s="26" t="s">
        <v>335</v>
      </c>
      <c r="D286" s="26" t="s">
        <v>20</v>
      </c>
      <c r="E286" s="26">
        <v>51</v>
      </c>
      <c r="F286" s="26" t="s">
        <v>44</v>
      </c>
      <c r="G286" s="26">
        <v>1550</v>
      </c>
      <c r="H286" s="26">
        <v>1254</v>
      </c>
      <c r="I286" s="26">
        <v>0</v>
      </c>
      <c r="J286" s="26">
        <f>G286+H286+I286</f>
        <v>2804</v>
      </c>
      <c r="K286" s="31">
        <v>31656</v>
      </c>
      <c r="L286" s="32">
        <v>12</v>
      </c>
      <c r="M286" s="33">
        <v>0.005</v>
      </c>
      <c r="N286" s="34">
        <f>J286*L286*M286</f>
        <v>168.24</v>
      </c>
      <c r="O286" s="32"/>
    </row>
    <row r="287" customHeight="1" spans="1:15">
      <c r="A287" s="26">
        <f t="shared" si="27"/>
        <v>285</v>
      </c>
      <c r="B287" s="26" t="s">
        <v>262</v>
      </c>
      <c r="C287" s="26" t="s">
        <v>336</v>
      </c>
      <c r="D287" s="26" t="s">
        <v>17</v>
      </c>
      <c r="E287" s="26">
        <v>53</v>
      </c>
      <c r="F287" s="26" t="s">
        <v>32</v>
      </c>
      <c r="G287" s="26">
        <v>1600</v>
      </c>
      <c r="H287" s="26">
        <v>2054</v>
      </c>
      <c r="I287" s="26">
        <v>0</v>
      </c>
      <c r="J287" s="26">
        <f>G287+H287+I287</f>
        <v>3654</v>
      </c>
      <c r="K287" s="31">
        <v>29526</v>
      </c>
      <c r="L287" s="32">
        <v>12</v>
      </c>
      <c r="M287" s="33">
        <v>0.005</v>
      </c>
      <c r="N287" s="34">
        <f>J287*L287*M287</f>
        <v>219.24</v>
      </c>
      <c r="O287" s="32"/>
    </row>
    <row r="288" customHeight="1" spans="1:15">
      <c r="A288" s="26">
        <f t="shared" si="27"/>
        <v>286</v>
      </c>
      <c r="B288" s="26" t="s">
        <v>262</v>
      </c>
      <c r="C288" s="26" t="s">
        <v>337</v>
      </c>
      <c r="D288" s="26" t="s">
        <v>17</v>
      </c>
      <c r="E288" s="26">
        <v>29</v>
      </c>
      <c r="F288" s="26" t="s">
        <v>18</v>
      </c>
      <c r="G288" s="26">
        <v>1510</v>
      </c>
      <c r="H288" s="26">
        <v>605</v>
      </c>
      <c r="I288" s="26">
        <v>0</v>
      </c>
      <c r="J288" s="26">
        <f>G288+H288+I288</f>
        <v>2115</v>
      </c>
      <c r="K288" s="31">
        <v>41871</v>
      </c>
      <c r="L288" s="32">
        <v>12</v>
      </c>
      <c r="M288" s="33">
        <v>0.005</v>
      </c>
      <c r="N288" s="34">
        <f>J288*L288*M288</f>
        <v>126.9</v>
      </c>
      <c r="O288" s="32"/>
    </row>
    <row r="289" customHeight="1" spans="1:15">
      <c r="A289" s="26">
        <f t="shared" ref="A289:A298" si="28">ROW()-2</f>
        <v>287</v>
      </c>
      <c r="B289" s="26" t="s">
        <v>262</v>
      </c>
      <c r="C289" s="26" t="s">
        <v>338</v>
      </c>
      <c r="D289" s="26" t="s">
        <v>20</v>
      </c>
      <c r="E289" s="26">
        <v>37</v>
      </c>
      <c r="F289" s="26" t="s">
        <v>42</v>
      </c>
      <c r="G289" s="26">
        <v>2210</v>
      </c>
      <c r="H289" s="26">
        <v>955</v>
      </c>
      <c r="I289" s="26">
        <v>0</v>
      </c>
      <c r="J289" s="26">
        <f>G289+H289+I289</f>
        <v>3165</v>
      </c>
      <c r="K289" s="31">
        <v>39326</v>
      </c>
      <c r="L289" s="32">
        <v>12</v>
      </c>
      <c r="M289" s="33">
        <v>0.005</v>
      </c>
      <c r="N289" s="34">
        <f>J289*L289*M289</f>
        <v>189.9</v>
      </c>
      <c r="O289" s="32"/>
    </row>
    <row r="290" customHeight="1" spans="1:15">
      <c r="A290" s="26">
        <f t="shared" si="28"/>
        <v>288</v>
      </c>
      <c r="B290" s="26" t="s">
        <v>262</v>
      </c>
      <c r="C290" s="26" t="s">
        <v>339</v>
      </c>
      <c r="D290" s="26" t="s">
        <v>17</v>
      </c>
      <c r="E290" s="26">
        <v>31</v>
      </c>
      <c r="F290" s="26" t="s">
        <v>18</v>
      </c>
      <c r="G290" s="26">
        <v>1510</v>
      </c>
      <c r="H290" s="26">
        <v>605</v>
      </c>
      <c r="I290" s="26">
        <v>0</v>
      </c>
      <c r="J290" s="26">
        <f>G290+H290+I290</f>
        <v>2115</v>
      </c>
      <c r="K290" s="31">
        <v>42285</v>
      </c>
      <c r="L290" s="32">
        <v>12</v>
      </c>
      <c r="M290" s="33">
        <v>0.005</v>
      </c>
      <c r="N290" s="34">
        <f>J290*L290*M290</f>
        <v>126.9</v>
      </c>
      <c r="O290" s="32"/>
    </row>
    <row r="291" customHeight="1" spans="1:15">
      <c r="A291" s="26">
        <f t="shared" si="28"/>
        <v>289</v>
      </c>
      <c r="B291" s="26" t="s">
        <v>262</v>
      </c>
      <c r="C291" s="26" t="s">
        <v>340</v>
      </c>
      <c r="D291" s="26" t="s">
        <v>20</v>
      </c>
      <c r="E291" s="26">
        <v>60</v>
      </c>
      <c r="F291" s="26" t="s">
        <v>291</v>
      </c>
      <c r="G291" s="26">
        <v>1720</v>
      </c>
      <c r="H291" s="26">
        <v>1904</v>
      </c>
      <c r="I291" s="26">
        <v>0</v>
      </c>
      <c r="J291" s="26">
        <f>G291+H291+I291</f>
        <v>3624</v>
      </c>
      <c r="K291" s="31">
        <v>29526</v>
      </c>
      <c r="L291" s="32">
        <v>12</v>
      </c>
      <c r="M291" s="33">
        <v>0.005</v>
      </c>
      <c r="N291" s="34">
        <f>J291*L291*M291</f>
        <v>217.44</v>
      </c>
      <c r="O291" s="32" t="s">
        <v>297</v>
      </c>
    </row>
    <row r="292" customHeight="1" spans="1:15">
      <c r="A292" s="26">
        <f t="shared" si="28"/>
        <v>290</v>
      </c>
      <c r="B292" s="26" t="s">
        <v>262</v>
      </c>
      <c r="C292" s="26" t="s">
        <v>341</v>
      </c>
      <c r="D292" s="26" t="s">
        <v>20</v>
      </c>
      <c r="E292" s="26">
        <v>38</v>
      </c>
      <c r="F292" s="26" t="s">
        <v>64</v>
      </c>
      <c r="G292" s="26">
        <v>1710</v>
      </c>
      <c r="H292" s="26">
        <v>1027</v>
      </c>
      <c r="I292" s="26">
        <v>0</v>
      </c>
      <c r="J292" s="26">
        <f>G292+H292+I292</f>
        <v>2737</v>
      </c>
      <c r="K292" s="31">
        <v>36708</v>
      </c>
      <c r="L292" s="32">
        <v>12</v>
      </c>
      <c r="M292" s="33">
        <v>0.005</v>
      </c>
      <c r="N292" s="34">
        <f>J292*L292*M292</f>
        <v>164.22</v>
      </c>
      <c r="O292" s="32"/>
    </row>
    <row r="293" customHeight="1" spans="1:15">
      <c r="A293" s="26">
        <f t="shared" si="28"/>
        <v>291</v>
      </c>
      <c r="B293" s="26" t="s">
        <v>262</v>
      </c>
      <c r="C293" s="26" t="s">
        <v>342</v>
      </c>
      <c r="D293" s="26" t="s">
        <v>17</v>
      </c>
      <c r="E293" s="26">
        <v>34</v>
      </c>
      <c r="F293" s="26" t="s">
        <v>27</v>
      </c>
      <c r="G293" s="26">
        <v>1490</v>
      </c>
      <c r="H293" s="26">
        <v>709</v>
      </c>
      <c r="I293" s="26">
        <v>0</v>
      </c>
      <c r="J293" s="26">
        <f>G293+H293+I293</f>
        <v>2199</v>
      </c>
      <c r="K293" s="31">
        <v>42285</v>
      </c>
      <c r="L293" s="32">
        <v>12</v>
      </c>
      <c r="M293" s="33">
        <v>0.005</v>
      </c>
      <c r="N293" s="34">
        <f>J293*L293*M293</f>
        <v>131.94</v>
      </c>
      <c r="O293" s="32"/>
    </row>
    <row r="294" customHeight="1" spans="1:15">
      <c r="A294" s="26">
        <f t="shared" si="28"/>
        <v>292</v>
      </c>
      <c r="B294" s="26" t="s">
        <v>262</v>
      </c>
      <c r="C294" s="26" t="s">
        <v>343</v>
      </c>
      <c r="D294" s="26" t="s">
        <v>20</v>
      </c>
      <c r="E294" s="26">
        <v>50</v>
      </c>
      <c r="F294" s="26" t="s">
        <v>21</v>
      </c>
      <c r="G294" s="26">
        <v>2420</v>
      </c>
      <c r="H294" s="26">
        <v>2054</v>
      </c>
      <c r="I294" s="26">
        <v>0</v>
      </c>
      <c r="J294" s="26">
        <f>G294+H294+I294</f>
        <v>4474</v>
      </c>
      <c r="K294" s="31">
        <v>36220</v>
      </c>
      <c r="L294" s="32">
        <v>12</v>
      </c>
      <c r="M294" s="33">
        <v>0.005</v>
      </c>
      <c r="N294" s="34">
        <f>J294*L294*M294</f>
        <v>268.44</v>
      </c>
      <c r="O294" s="32"/>
    </row>
    <row r="295" customHeight="1" spans="1:15">
      <c r="A295" s="26">
        <f t="shared" si="28"/>
        <v>293</v>
      </c>
      <c r="B295" s="26" t="s">
        <v>262</v>
      </c>
      <c r="C295" s="26" t="s">
        <v>344</v>
      </c>
      <c r="D295" s="26" t="s">
        <v>20</v>
      </c>
      <c r="E295" s="26">
        <v>46</v>
      </c>
      <c r="F295" s="26" t="s">
        <v>21</v>
      </c>
      <c r="G295" s="26">
        <v>2420</v>
      </c>
      <c r="H295" s="26">
        <v>1860</v>
      </c>
      <c r="I295" s="26">
        <v>0</v>
      </c>
      <c r="J295" s="26">
        <f>G295+H295+I295</f>
        <v>4280</v>
      </c>
      <c r="K295" s="31">
        <v>34151</v>
      </c>
      <c r="L295" s="32">
        <v>12</v>
      </c>
      <c r="M295" s="33">
        <v>0.005</v>
      </c>
      <c r="N295" s="34">
        <f>J295*L295*M295</f>
        <v>256.8</v>
      </c>
      <c r="O295" s="32"/>
    </row>
    <row r="296" customHeight="1" spans="1:15">
      <c r="A296" s="26">
        <f t="shared" si="28"/>
        <v>294</v>
      </c>
      <c r="B296" s="26" t="s">
        <v>262</v>
      </c>
      <c r="C296" s="26" t="s">
        <v>345</v>
      </c>
      <c r="D296" s="26" t="s">
        <v>20</v>
      </c>
      <c r="E296" s="26">
        <v>36</v>
      </c>
      <c r="F296" s="26" t="s">
        <v>42</v>
      </c>
      <c r="G296" s="26">
        <v>2210</v>
      </c>
      <c r="H296" s="26">
        <v>955</v>
      </c>
      <c r="I296" s="26">
        <v>0</v>
      </c>
      <c r="J296" s="26">
        <f>G296+H296+I296</f>
        <v>3165</v>
      </c>
      <c r="K296" s="31">
        <v>37865</v>
      </c>
      <c r="L296" s="32">
        <v>12</v>
      </c>
      <c r="M296" s="33">
        <v>0.005</v>
      </c>
      <c r="N296" s="34">
        <f>J296*L296*M296</f>
        <v>189.9</v>
      </c>
      <c r="O296" s="32"/>
    </row>
    <row r="297" customHeight="1" spans="1:15">
      <c r="A297" s="26">
        <f t="shared" si="28"/>
        <v>295</v>
      </c>
      <c r="B297" s="26" t="s">
        <v>262</v>
      </c>
      <c r="C297" s="26" t="s">
        <v>346</v>
      </c>
      <c r="D297" s="26" t="s">
        <v>20</v>
      </c>
      <c r="E297" s="26">
        <v>54</v>
      </c>
      <c r="F297" s="26" t="s">
        <v>21</v>
      </c>
      <c r="G297" s="26">
        <v>2420</v>
      </c>
      <c r="H297" s="26">
        <v>2575</v>
      </c>
      <c r="I297" s="26">
        <v>0</v>
      </c>
      <c r="J297" s="26">
        <f>G297+H297+I297</f>
        <v>4995</v>
      </c>
      <c r="K297" s="31">
        <v>39083</v>
      </c>
      <c r="L297" s="32">
        <v>12</v>
      </c>
      <c r="M297" s="33">
        <v>0.005</v>
      </c>
      <c r="N297" s="34">
        <f>J297*L297*M297</f>
        <v>299.7</v>
      </c>
      <c r="O297" s="32"/>
    </row>
    <row r="298" customHeight="1" spans="1:15">
      <c r="A298" s="26">
        <f t="shared" si="28"/>
        <v>296</v>
      </c>
      <c r="B298" s="26" t="s">
        <v>262</v>
      </c>
      <c r="C298" s="26" t="s">
        <v>347</v>
      </c>
      <c r="D298" s="26" t="s">
        <v>20</v>
      </c>
      <c r="E298" s="26">
        <v>56</v>
      </c>
      <c r="F298" s="26" t="s">
        <v>64</v>
      </c>
      <c r="G298" s="26">
        <v>1710</v>
      </c>
      <c r="H298" s="26">
        <v>2151</v>
      </c>
      <c r="I298" s="26">
        <v>0</v>
      </c>
      <c r="J298" s="26">
        <f>G298+H298+I298</f>
        <v>3861</v>
      </c>
      <c r="K298" s="31">
        <v>33786</v>
      </c>
      <c r="L298" s="32">
        <v>12</v>
      </c>
      <c r="M298" s="33">
        <v>0.005</v>
      </c>
      <c r="N298" s="34">
        <f>J298*L298*M298</f>
        <v>231.66</v>
      </c>
      <c r="O298" s="32"/>
    </row>
    <row r="299" customHeight="1" spans="1:15">
      <c r="A299" s="26">
        <f t="shared" ref="A299:A308" si="29">ROW()-2</f>
        <v>297</v>
      </c>
      <c r="B299" s="26" t="s">
        <v>262</v>
      </c>
      <c r="C299" s="26" t="s">
        <v>348</v>
      </c>
      <c r="D299" s="26" t="s">
        <v>17</v>
      </c>
      <c r="E299" s="26">
        <v>30</v>
      </c>
      <c r="F299" s="26" t="s">
        <v>32</v>
      </c>
      <c r="G299" s="26">
        <v>1600</v>
      </c>
      <c r="H299" s="26">
        <v>657</v>
      </c>
      <c r="I299" s="26">
        <v>0</v>
      </c>
      <c r="J299" s="26">
        <f>G299+H299+I299</f>
        <v>2257</v>
      </c>
      <c r="K299" s="31">
        <v>39995</v>
      </c>
      <c r="L299" s="32">
        <v>12</v>
      </c>
      <c r="M299" s="33">
        <v>0.005</v>
      </c>
      <c r="N299" s="34">
        <f>J299*L299*M299</f>
        <v>135.42</v>
      </c>
      <c r="O299" s="32"/>
    </row>
    <row r="300" customHeight="1" spans="1:15">
      <c r="A300" s="26">
        <f t="shared" si="29"/>
        <v>298</v>
      </c>
      <c r="B300" s="26" t="s">
        <v>262</v>
      </c>
      <c r="C300" s="26" t="s">
        <v>349</v>
      </c>
      <c r="D300" s="26" t="s">
        <v>17</v>
      </c>
      <c r="E300" s="26">
        <v>45</v>
      </c>
      <c r="F300" s="26" t="s">
        <v>30</v>
      </c>
      <c r="G300" s="26">
        <v>1950</v>
      </c>
      <c r="H300" s="26">
        <v>1763</v>
      </c>
      <c r="I300" s="26">
        <v>0</v>
      </c>
      <c r="J300" s="26">
        <f>G300+H300+I300</f>
        <v>3713</v>
      </c>
      <c r="K300" s="31">
        <v>37622</v>
      </c>
      <c r="L300" s="32">
        <v>12</v>
      </c>
      <c r="M300" s="33">
        <v>0.005</v>
      </c>
      <c r="N300" s="34">
        <f>J300*L300*M300</f>
        <v>222.78</v>
      </c>
      <c r="O300" s="32"/>
    </row>
    <row r="301" customHeight="1" spans="1:15">
      <c r="A301" s="26">
        <f t="shared" si="29"/>
        <v>299</v>
      </c>
      <c r="B301" s="26" t="s">
        <v>262</v>
      </c>
      <c r="C301" s="26" t="s">
        <v>350</v>
      </c>
      <c r="D301" s="26" t="s">
        <v>20</v>
      </c>
      <c r="E301" s="26">
        <v>44</v>
      </c>
      <c r="F301" s="26" t="s">
        <v>30</v>
      </c>
      <c r="G301" s="26">
        <v>1950</v>
      </c>
      <c r="H301" s="26">
        <v>890</v>
      </c>
      <c r="I301" s="26">
        <v>0</v>
      </c>
      <c r="J301" s="26">
        <f>G301+H301+I301</f>
        <v>2840</v>
      </c>
      <c r="K301" s="31">
        <v>40330</v>
      </c>
      <c r="L301" s="32">
        <v>12</v>
      </c>
      <c r="M301" s="33">
        <v>0.005</v>
      </c>
      <c r="N301" s="34">
        <f>J301*L301*M301</f>
        <v>170.4</v>
      </c>
      <c r="O301" s="32"/>
    </row>
    <row r="302" customHeight="1" spans="1:15">
      <c r="A302" s="26">
        <f t="shared" si="29"/>
        <v>300</v>
      </c>
      <c r="B302" s="26" t="s">
        <v>262</v>
      </c>
      <c r="C302" s="26" t="s">
        <v>351</v>
      </c>
      <c r="D302" s="26" t="s">
        <v>17</v>
      </c>
      <c r="E302" s="26">
        <v>45</v>
      </c>
      <c r="F302" s="26" t="s">
        <v>32</v>
      </c>
      <c r="G302" s="26">
        <v>1600</v>
      </c>
      <c r="H302" s="26">
        <v>1587</v>
      </c>
      <c r="I302" s="26">
        <v>0</v>
      </c>
      <c r="J302" s="26">
        <f>G302+H302+I302</f>
        <v>3187</v>
      </c>
      <c r="K302" s="31">
        <v>41697</v>
      </c>
      <c r="L302" s="32">
        <v>12</v>
      </c>
      <c r="M302" s="33">
        <v>0.005</v>
      </c>
      <c r="N302" s="34">
        <f>J302*L302*M302</f>
        <v>191.22</v>
      </c>
      <c r="O302" s="32"/>
    </row>
    <row r="303" customHeight="1" spans="1:15">
      <c r="A303" s="26">
        <f t="shared" si="29"/>
        <v>301</v>
      </c>
      <c r="B303" s="26" t="s">
        <v>262</v>
      </c>
      <c r="C303" s="26" t="s">
        <v>352</v>
      </c>
      <c r="D303" s="26" t="s">
        <v>17</v>
      </c>
      <c r="E303" s="26">
        <v>31</v>
      </c>
      <c r="F303" s="26" t="s">
        <v>32</v>
      </c>
      <c r="G303" s="26">
        <v>1600</v>
      </c>
      <c r="H303" s="26">
        <v>657</v>
      </c>
      <c r="I303" s="26">
        <v>0</v>
      </c>
      <c r="J303" s="26">
        <f>G303+H303+I303</f>
        <v>2257</v>
      </c>
      <c r="K303" s="31">
        <v>42597</v>
      </c>
      <c r="L303" s="32">
        <v>12</v>
      </c>
      <c r="M303" s="33">
        <v>0.005</v>
      </c>
      <c r="N303" s="34">
        <f>J303*L303*M303</f>
        <v>135.42</v>
      </c>
      <c r="O303" s="32"/>
    </row>
    <row r="304" customHeight="1" spans="1:15">
      <c r="A304" s="26">
        <f t="shared" si="29"/>
        <v>302</v>
      </c>
      <c r="B304" s="26" t="s">
        <v>262</v>
      </c>
      <c r="C304" s="26" t="s">
        <v>353</v>
      </c>
      <c r="D304" s="26" t="s">
        <v>17</v>
      </c>
      <c r="E304" s="26">
        <v>49</v>
      </c>
      <c r="F304" s="26" t="s">
        <v>42</v>
      </c>
      <c r="G304" s="26">
        <v>2210</v>
      </c>
      <c r="H304" s="26">
        <v>2363</v>
      </c>
      <c r="I304" s="26">
        <v>0</v>
      </c>
      <c r="J304" s="26">
        <f>G304+H304+I304</f>
        <v>4573</v>
      </c>
      <c r="K304" s="31">
        <v>36923</v>
      </c>
      <c r="L304" s="32">
        <v>12</v>
      </c>
      <c r="M304" s="33">
        <v>0.005</v>
      </c>
      <c r="N304" s="34">
        <f>J304*L304*M304</f>
        <v>274.38</v>
      </c>
      <c r="O304" s="32"/>
    </row>
    <row r="305" customHeight="1" spans="1:15">
      <c r="A305" s="26">
        <f t="shared" si="29"/>
        <v>303</v>
      </c>
      <c r="B305" s="26" t="s">
        <v>262</v>
      </c>
      <c r="C305" s="26" t="s">
        <v>354</v>
      </c>
      <c r="D305" s="26" t="s">
        <v>17</v>
      </c>
      <c r="E305" s="26">
        <v>48</v>
      </c>
      <c r="F305" s="26" t="s">
        <v>18</v>
      </c>
      <c r="G305" s="26">
        <v>1510</v>
      </c>
      <c r="H305" s="26">
        <v>1675</v>
      </c>
      <c r="I305" s="26">
        <v>0</v>
      </c>
      <c r="J305" s="26">
        <f>G305+H305+I305</f>
        <v>3185</v>
      </c>
      <c r="K305" s="31">
        <v>25993</v>
      </c>
      <c r="L305" s="32">
        <v>12</v>
      </c>
      <c r="M305" s="33">
        <v>0.005</v>
      </c>
      <c r="N305" s="34">
        <f>J305*L305*M305</f>
        <v>191.1</v>
      </c>
      <c r="O305" s="32"/>
    </row>
    <row r="306" customHeight="1" spans="1:15">
      <c r="A306" s="26">
        <f t="shared" si="29"/>
        <v>304</v>
      </c>
      <c r="B306" s="26" t="s">
        <v>262</v>
      </c>
      <c r="C306" s="26" t="s">
        <v>355</v>
      </c>
      <c r="D306" s="26" t="s">
        <v>20</v>
      </c>
      <c r="E306" s="26">
        <v>44</v>
      </c>
      <c r="F306" s="26" t="s">
        <v>42</v>
      </c>
      <c r="G306" s="26">
        <v>2210</v>
      </c>
      <c r="H306" s="26">
        <v>1499</v>
      </c>
      <c r="I306" s="26">
        <v>0</v>
      </c>
      <c r="J306" s="26">
        <f>G306+H306+I306</f>
        <v>3709</v>
      </c>
      <c r="K306" s="31">
        <v>33756</v>
      </c>
      <c r="L306" s="32">
        <v>12</v>
      </c>
      <c r="M306" s="33">
        <v>0.005</v>
      </c>
      <c r="N306" s="34">
        <f>J306*L306*M306</f>
        <v>222.54</v>
      </c>
      <c r="O306" s="32"/>
    </row>
    <row r="307" customHeight="1" spans="1:15">
      <c r="A307" s="26">
        <f t="shared" si="29"/>
        <v>305</v>
      </c>
      <c r="B307" s="26" t="s">
        <v>262</v>
      </c>
      <c r="C307" s="26" t="s">
        <v>356</v>
      </c>
      <c r="D307" s="26" t="s">
        <v>20</v>
      </c>
      <c r="E307" s="26">
        <v>29</v>
      </c>
      <c r="F307" s="26" t="s">
        <v>27</v>
      </c>
      <c r="G307" s="26">
        <v>1490</v>
      </c>
      <c r="H307" s="26">
        <v>559</v>
      </c>
      <c r="I307" s="26">
        <v>0</v>
      </c>
      <c r="J307" s="26">
        <f>G307+H307+I307</f>
        <v>2049</v>
      </c>
      <c r="K307" s="31">
        <v>42285</v>
      </c>
      <c r="L307" s="32">
        <v>12</v>
      </c>
      <c r="M307" s="33">
        <v>0.005</v>
      </c>
      <c r="N307" s="34">
        <f>J307*L307*M307</f>
        <v>122.94</v>
      </c>
      <c r="O307" s="32"/>
    </row>
    <row r="308" customHeight="1" spans="1:15">
      <c r="A308" s="26">
        <f t="shared" si="29"/>
        <v>306</v>
      </c>
      <c r="B308" s="26" t="s">
        <v>262</v>
      </c>
      <c r="C308" s="26" t="s">
        <v>357</v>
      </c>
      <c r="D308" s="26" t="s">
        <v>20</v>
      </c>
      <c r="E308" s="26">
        <v>36</v>
      </c>
      <c r="F308" s="26" t="s">
        <v>30</v>
      </c>
      <c r="G308" s="26">
        <v>1950</v>
      </c>
      <c r="H308" s="26">
        <v>1027</v>
      </c>
      <c r="I308" s="26">
        <v>0</v>
      </c>
      <c r="J308" s="26">
        <f>G308+H308+I308</f>
        <v>2977</v>
      </c>
      <c r="K308" s="31">
        <v>39539</v>
      </c>
      <c r="L308" s="32">
        <v>12</v>
      </c>
      <c r="M308" s="33">
        <v>0.005</v>
      </c>
      <c r="N308" s="34">
        <f>J308*L308*M308</f>
        <v>178.62</v>
      </c>
      <c r="O308" s="32"/>
    </row>
    <row r="309" customHeight="1" spans="1:15">
      <c r="A309" s="26">
        <f t="shared" ref="A309:A318" si="30">ROW()-2</f>
        <v>307</v>
      </c>
      <c r="B309" s="26" t="s">
        <v>262</v>
      </c>
      <c r="C309" s="26" t="s">
        <v>358</v>
      </c>
      <c r="D309" s="26" t="s">
        <v>17</v>
      </c>
      <c r="E309" s="26">
        <v>37</v>
      </c>
      <c r="F309" s="26" t="s">
        <v>42</v>
      </c>
      <c r="G309" s="26">
        <v>2210</v>
      </c>
      <c r="H309" s="26">
        <v>1027</v>
      </c>
      <c r="I309" s="26">
        <v>0</v>
      </c>
      <c r="J309" s="26">
        <f>G309+H309+I309</f>
        <v>3237</v>
      </c>
      <c r="K309" s="31">
        <v>39326</v>
      </c>
      <c r="L309" s="32">
        <v>12</v>
      </c>
      <c r="M309" s="33">
        <v>0.005</v>
      </c>
      <c r="N309" s="34">
        <f>J309*L309*M309</f>
        <v>194.22</v>
      </c>
      <c r="O309" s="32"/>
    </row>
    <row r="310" customHeight="1" spans="1:15">
      <c r="A310" s="26">
        <f t="shared" si="30"/>
        <v>308</v>
      </c>
      <c r="B310" s="26" t="s">
        <v>262</v>
      </c>
      <c r="C310" s="26" t="s">
        <v>359</v>
      </c>
      <c r="D310" s="26" t="s">
        <v>20</v>
      </c>
      <c r="E310" s="26">
        <v>46</v>
      </c>
      <c r="F310" s="26" t="s">
        <v>25</v>
      </c>
      <c r="G310" s="26">
        <v>2900</v>
      </c>
      <c r="H310" s="26">
        <v>1587</v>
      </c>
      <c r="I310" s="26">
        <v>0</v>
      </c>
      <c r="J310" s="26">
        <f>G310+H310+I310</f>
        <v>4487</v>
      </c>
      <c r="K310" s="31">
        <v>41153</v>
      </c>
      <c r="L310" s="32">
        <v>12</v>
      </c>
      <c r="M310" s="33">
        <v>0.005</v>
      </c>
      <c r="N310" s="34">
        <f>J310*L310*M310</f>
        <v>269.22</v>
      </c>
      <c r="O310" s="32"/>
    </row>
    <row r="311" customHeight="1" spans="1:15">
      <c r="A311" s="26">
        <f t="shared" si="30"/>
        <v>309</v>
      </c>
      <c r="B311" s="26" t="s">
        <v>262</v>
      </c>
      <c r="C311" s="26" t="s">
        <v>360</v>
      </c>
      <c r="D311" s="26" t="s">
        <v>20</v>
      </c>
      <c r="E311" s="26">
        <v>55</v>
      </c>
      <c r="F311" s="26" t="s">
        <v>58</v>
      </c>
      <c r="G311" s="26">
        <v>2670</v>
      </c>
      <c r="H311" s="26">
        <v>3019</v>
      </c>
      <c r="I311" s="26">
        <v>0</v>
      </c>
      <c r="J311" s="26">
        <f>G311+H311+I311</f>
        <v>5689</v>
      </c>
      <c r="K311" s="31">
        <v>39417</v>
      </c>
      <c r="L311" s="32">
        <v>12</v>
      </c>
      <c r="M311" s="33">
        <v>0.005</v>
      </c>
      <c r="N311" s="34">
        <f>J311*L311*M311</f>
        <v>341.34</v>
      </c>
      <c r="O311" s="32"/>
    </row>
    <row r="312" customHeight="1" spans="1:15">
      <c r="A312" s="26">
        <f t="shared" si="30"/>
        <v>310</v>
      </c>
      <c r="B312" s="26" t="s">
        <v>262</v>
      </c>
      <c r="C312" s="26" t="s">
        <v>361</v>
      </c>
      <c r="D312" s="26" t="s">
        <v>17</v>
      </c>
      <c r="E312" s="26">
        <v>35</v>
      </c>
      <c r="F312" s="26" t="s">
        <v>32</v>
      </c>
      <c r="G312" s="26">
        <v>1600</v>
      </c>
      <c r="H312" s="26">
        <v>955</v>
      </c>
      <c r="I312" s="26">
        <v>0</v>
      </c>
      <c r="J312" s="26">
        <f>G312+H312+I312</f>
        <v>2555</v>
      </c>
      <c r="K312" s="31">
        <v>42285</v>
      </c>
      <c r="L312" s="32">
        <v>12</v>
      </c>
      <c r="M312" s="33">
        <v>0.005</v>
      </c>
      <c r="N312" s="34">
        <f>J312*L312*M312</f>
        <v>153.3</v>
      </c>
      <c r="O312" s="32"/>
    </row>
    <row r="313" customHeight="1" spans="1:15">
      <c r="A313" s="26">
        <f t="shared" si="30"/>
        <v>311</v>
      </c>
      <c r="B313" s="26" t="s">
        <v>262</v>
      </c>
      <c r="C313" s="26" t="s">
        <v>362</v>
      </c>
      <c r="D313" s="26" t="s">
        <v>20</v>
      </c>
      <c r="E313" s="26">
        <v>48</v>
      </c>
      <c r="F313" s="26" t="s">
        <v>27</v>
      </c>
      <c r="G313" s="26">
        <v>1490</v>
      </c>
      <c r="H313" s="26">
        <v>1587</v>
      </c>
      <c r="I313" s="26">
        <v>0</v>
      </c>
      <c r="J313" s="26">
        <f>G313+H313+I313</f>
        <v>3077</v>
      </c>
      <c r="K313" s="31">
        <v>32387</v>
      </c>
      <c r="L313" s="32">
        <v>12</v>
      </c>
      <c r="M313" s="33">
        <v>0.005</v>
      </c>
      <c r="N313" s="34">
        <f>J313*L313*M313</f>
        <v>184.62</v>
      </c>
      <c r="O313" s="32"/>
    </row>
    <row r="314" customHeight="1" spans="1:15">
      <c r="A314" s="26">
        <f t="shared" si="30"/>
        <v>312</v>
      </c>
      <c r="B314" s="26" t="s">
        <v>262</v>
      </c>
      <c r="C314" s="26" t="s">
        <v>363</v>
      </c>
      <c r="D314" s="26" t="s">
        <v>20</v>
      </c>
      <c r="E314" s="26">
        <v>47</v>
      </c>
      <c r="F314" s="26" t="s">
        <v>25</v>
      </c>
      <c r="G314" s="26">
        <v>2900</v>
      </c>
      <c r="H314" s="26">
        <v>1675</v>
      </c>
      <c r="I314" s="26">
        <v>0</v>
      </c>
      <c r="J314" s="26">
        <f>G314+H314+I314</f>
        <v>4575</v>
      </c>
      <c r="K314" s="31">
        <v>36342</v>
      </c>
      <c r="L314" s="32">
        <v>12</v>
      </c>
      <c r="M314" s="33">
        <v>0.005</v>
      </c>
      <c r="N314" s="34">
        <f>J314*L314*M314</f>
        <v>274.5</v>
      </c>
      <c r="O314" s="32"/>
    </row>
    <row r="315" customHeight="1" spans="1:15">
      <c r="A315" s="26">
        <f t="shared" si="30"/>
        <v>313</v>
      </c>
      <c r="B315" s="26" t="s">
        <v>262</v>
      </c>
      <c r="C315" s="26" t="s">
        <v>364</v>
      </c>
      <c r="D315" s="26" t="s">
        <v>17</v>
      </c>
      <c r="E315" s="26">
        <v>28</v>
      </c>
      <c r="F315" s="26" t="s">
        <v>27</v>
      </c>
      <c r="G315" s="26">
        <v>1490</v>
      </c>
      <c r="H315" s="26">
        <v>559</v>
      </c>
      <c r="I315" s="26">
        <v>0</v>
      </c>
      <c r="J315" s="26">
        <f>G315+H315+I315</f>
        <v>2049</v>
      </c>
      <c r="K315" s="31">
        <v>42285</v>
      </c>
      <c r="L315" s="32">
        <v>12</v>
      </c>
      <c r="M315" s="33">
        <v>0.005</v>
      </c>
      <c r="N315" s="34">
        <f>J315*L315*M315</f>
        <v>122.94</v>
      </c>
      <c r="O315" s="32"/>
    </row>
    <row r="316" customHeight="1" spans="1:15">
      <c r="A316" s="26">
        <f t="shared" si="30"/>
        <v>314</v>
      </c>
      <c r="B316" s="26" t="s">
        <v>262</v>
      </c>
      <c r="C316" s="26" t="s">
        <v>365</v>
      </c>
      <c r="D316" s="26" t="s">
        <v>20</v>
      </c>
      <c r="E316" s="26">
        <v>37</v>
      </c>
      <c r="F316" s="26" t="s">
        <v>42</v>
      </c>
      <c r="G316" s="26">
        <v>2210</v>
      </c>
      <c r="H316" s="26">
        <v>955</v>
      </c>
      <c r="I316" s="26">
        <v>0</v>
      </c>
      <c r="J316" s="26">
        <f>G316+H316+I316</f>
        <v>3165</v>
      </c>
      <c r="K316" s="31">
        <v>39630</v>
      </c>
      <c r="L316" s="32">
        <v>12</v>
      </c>
      <c r="M316" s="33">
        <v>0.005</v>
      </c>
      <c r="N316" s="34">
        <f>J316*L316*M316</f>
        <v>189.9</v>
      </c>
      <c r="O316" s="32"/>
    </row>
    <row r="317" customHeight="1" spans="1:15">
      <c r="A317" s="26">
        <f t="shared" si="30"/>
        <v>315</v>
      </c>
      <c r="B317" s="26" t="s">
        <v>262</v>
      </c>
      <c r="C317" s="26" t="s">
        <v>366</v>
      </c>
      <c r="D317" s="26" t="s">
        <v>20</v>
      </c>
      <c r="E317" s="26">
        <v>37</v>
      </c>
      <c r="F317" s="26" t="s">
        <v>42</v>
      </c>
      <c r="G317" s="26">
        <v>2210</v>
      </c>
      <c r="H317" s="26">
        <v>955</v>
      </c>
      <c r="I317" s="26">
        <v>0</v>
      </c>
      <c r="J317" s="26">
        <f>G317+H317+I317</f>
        <v>3165</v>
      </c>
      <c r="K317" s="31">
        <v>39995</v>
      </c>
      <c r="L317" s="32">
        <v>12</v>
      </c>
      <c r="M317" s="33">
        <v>0.005</v>
      </c>
      <c r="N317" s="34">
        <f>J317*L317*M317</f>
        <v>189.9</v>
      </c>
      <c r="O317" s="32"/>
    </row>
    <row r="318" customHeight="1" spans="1:15">
      <c r="A318" s="26">
        <f t="shared" si="30"/>
        <v>316</v>
      </c>
      <c r="B318" s="26" t="s">
        <v>262</v>
      </c>
      <c r="C318" s="26" t="s">
        <v>367</v>
      </c>
      <c r="D318" s="26" t="s">
        <v>17</v>
      </c>
      <c r="E318" s="26">
        <v>27</v>
      </c>
      <c r="F318" s="26" t="s">
        <v>27</v>
      </c>
      <c r="G318" s="26">
        <v>1490</v>
      </c>
      <c r="H318" s="26">
        <v>513</v>
      </c>
      <c r="I318" s="26">
        <v>0</v>
      </c>
      <c r="J318" s="26">
        <f>G318+H318+I318</f>
        <v>2003</v>
      </c>
      <c r="K318" s="31">
        <v>42597</v>
      </c>
      <c r="L318" s="32">
        <v>12</v>
      </c>
      <c r="M318" s="33">
        <v>0.005</v>
      </c>
      <c r="N318" s="34">
        <f>J318*L318*M318</f>
        <v>120.18</v>
      </c>
      <c r="O318" s="32"/>
    </row>
    <row r="319" customHeight="1" spans="1:15">
      <c r="A319" s="26">
        <f t="shared" ref="A319:A328" si="31">ROW()-2</f>
        <v>317</v>
      </c>
      <c r="B319" s="26" t="s">
        <v>368</v>
      </c>
      <c r="C319" s="26" t="s">
        <v>369</v>
      </c>
      <c r="D319" s="26" t="s">
        <v>17</v>
      </c>
      <c r="E319" s="26">
        <v>47</v>
      </c>
      <c r="F319" s="26" t="s">
        <v>42</v>
      </c>
      <c r="G319" s="26">
        <v>2210</v>
      </c>
      <c r="H319" s="26">
        <v>1957</v>
      </c>
      <c r="I319" s="26">
        <v>0</v>
      </c>
      <c r="J319" s="26">
        <f>G319+H319+I319</f>
        <v>4167</v>
      </c>
      <c r="K319" s="31">
        <v>34213</v>
      </c>
      <c r="L319" s="32">
        <v>12</v>
      </c>
      <c r="M319" s="33">
        <v>0.005</v>
      </c>
      <c r="N319" s="34">
        <f>J319*L319*M319</f>
        <v>250.02</v>
      </c>
      <c r="O319" s="32"/>
    </row>
    <row r="320" customHeight="1" spans="1:15">
      <c r="A320" s="26">
        <f t="shared" si="31"/>
        <v>318</v>
      </c>
      <c r="B320" s="26" t="s">
        <v>368</v>
      </c>
      <c r="C320" s="26" t="s">
        <v>370</v>
      </c>
      <c r="D320" s="26" t="s">
        <v>20</v>
      </c>
      <c r="E320" s="26">
        <v>39</v>
      </c>
      <c r="F320" s="26" t="s">
        <v>30</v>
      </c>
      <c r="G320" s="26">
        <v>1950</v>
      </c>
      <c r="H320" s="26">
        <v>955</v>
      </c>
      <c r="I320" s="26">
        <v>0</v>
      </c>
      <c r="J320" s="26">
        <f>G320+H320+I320</f>
        <v>2905</v>
      </c>
      <c r="K320" s="31">
        <v>39630</v>
      </c>
      <c r="L320" s="32">
        <v>12</v>
      </c>
      <c r="M320" s="33">
        <v>0.005</v>
      </c>
      <c r="N320" s="34">
        <f>J320*L320*M320</f>
        <v>174.3</v>
      </c>
      <c r="O320" s="32"/>
    </row>
    <row r="321" customHeight="1" spans="1:15">
      <c r="A321" s="26">
        <f t="shared" si="31"/>
        <v>319</v>
      </c>
      <c r="B321" s="26" t="s">
        <v>368</v>
      </c>
      <c r="C321" s="26" t="s">
        <v>371</v>
      </c>
      <c r="D321" s="26" t="s">
        <v>17</v>
      </c>
      <c r="E321" s="26">
        <v>45</v>
      </c>
      <c r="F321" s="26" t="s">
        <v>159</v>
      </c>
      <c r="G321" s="26">
        <v>2390</v>
      </c>
      <c r="H321" s="26">
        <v>1411</v>
      </c>
      <c r="I321" s="26">
        <v>0</v>
      </c>
      <c r="J321" s="26">
        <f>G321+H321+I321</f>
        <v>3801</v>
      </c>
      <c r="K321" s="31">
        <v>37500</v>
      </c>
      <c r="L321" s="32">
        <v>12</v>
      </c>
      <c r="M321" s="33">
        <v>0.005</v>
      </c>
      <c r="N321" s="34">
        <f>J321*L321*M321</f>
        <v>228.06</v>
      </c>
      <c r="O321" s="32"/>
    </row>
    <row r="322" customHeight="1" spans="1:15">
      <c r="A322" s="26">
        <f t="shared" si="31"/>
        <v>320</v>
      </c>
      <c r="B322" s="26" t="s">
        <v>368</v>
      </c>
      <c r="C322" s="26" t="s">
        <v>372</v>
      </c>
      <c r="D322" s="26" t="s">
        <v>17</v>
      </c>
      <c r="E322" s="26">
        <v>55</v>
      </c>
      <c r="F322" s="26" t="s">
        <v>159</v>
      </c>
      <c r="G322" s="26">
        <v>2390</v>
      </c>
      <c r="H322" s="26">
        <v>2903</v>
      </c>
      <c r="I322" s="26">
        <v>0</v>
      </c>
      <c r="J322" s="26">
        <f>G322+H322+I322</f>
        <v>5293</v>
      </c>
      <c r="K322" s="31">
        <v>34029</v>
      </c>
      <c r="L322" s="32">
        <v>12</v>
      </c>
      <c r="M322" s="33">
        <v>0.005</v>
      </c>
      <c r="N322" s="34">
        <f>J322*L322*M322</f>
        <v>317.58</v>
      </c>
      <c r="O322" s="32"/>
    </row>
    <row r="323" customHeight="1" spans="1:15">
      <c r="A323" s="26">
        <f t="shared" si="31"/>
        <v>321</v>
      </c>
      <c r="B323" s="26" t="s">
        <v>368</v>
      </c>
      <c r="C323" s="26" t="s">
        <v>373</v>
      </c>
      <c r="D323" s="26" t="s">
        <v>17</v>
      </c>
      <c r="E323" s="26">
        <v>49</v>
      </c>
      <c r="F323" s="26" t="s">
        <v>42</v>
      </c>
      <c r="G323" s="26">
        <v>2210</v>
      </c>
      <c r="H323" s="26">
        <v>1763</v>
      </c>
      <c r="I323" s="26">
        <v>0</v>
      </c>
      <c r="J323" s="26">
        <f>G323+H323+I323</f>
        <v>3973</v>
      </c>
      <c r="K323" s="31">
        <v>41871</v>
      </c>
      <c r="L323" s="32">
        <v>12</v>
      </c>
      <c r="M323" s="33">
        <v>0.005</v>
      </c>
      <c r="N323" s="34">
        <f>J323*L323*M323</f>
        <v>238.38</v>
      </c>
      <c r="O323" s="32"/>
    </row>
    <row r="324" customHeight="1" spans="1:15">
      <c r="A324" s="26">
        <f t="shared" si="31"/>
        <v>322</v>
      </c>
      <c r="B324" s="26" t="s">
        <v>368</v>
      </c>
      <c r="C324" s="26" t="s">
        <v>374</v>
      </c>
      <c r="D324" s="26" t="s">
        <v>20</v>
      </c>
      <c r="E324" s="26">
        <v>56</v>
      </c>
      <c r="F324" s="26" t="s">
        <v>107</v>
      </c>
      <c r="G324" s="26">
        <v>1630</v>
      </c>
      <c r="H324" s="26">
        <v>1957</v>
      </c>
      <c r="I324" s="26">
        <v>0</v>
      </c>
      <c r="J324" s="26">
        <f>G324+H324+I324</f>
        <v>3587</v>
      </c>
      <c r="K324" s="31">
        <v>30011</v>
      </c>
      <c r="L324" s="32">
        <v>12</v>
      </c>
      <c r="M324" s="33">
        <v>0.005</v>
      </c>
      <c r="N324" s="34">
        <f>J324*L324*M324</f>
        <v>215.22</v>
      </c>
      <c r="O324" s="32"/>
    </row>
    <row r="325" customHeight="1" spans="1:15">
      <c r="A325" s="26">
        <f t="shared" si="31"/>
        <v>323</v>
      </c>
      <c r="B325" s="26" t="s">
        <v>368</v>
      </c>
      <c r="C325" s="26" t="s">
        <v>375</v>
      </c>
      <c r="D325" s="26" t="s">
        <v>20</v>
      </c>
      <c r="E325" s="26">
        <v>56</v>
      </c>
      <c r="F325" s="26" t="s">
        <v>44</v>
      </c>
      <c r="G325" s="26">
        <v>1550</v>
      </c>
      <c r="H325" s="26">
        <v>1709</v>
      </c>
      <c r="I325" s="26">
        <v>0</v>
      </c>
      <c r="J325" s="26">
        <f>G325+H325+I325</f>
        <v>3259</v>
      </c>
      <c r="K325" s="31">
        <v>29252</v>
      </c>
      <c r="L325" s="32">
        <v>12</v>
      </c>
      <c r="M325" s="33">
        <v>0.005</v>
      </c>
      <c r="N325" s="34">
        <f>J325*L325*M325</f>
        <v>195.54</v>
      </c>
      <c r="O325" s="32"/>
    </row>
    <row r="326" customHeight="1" spans="1:15">
      <c r="A326" s="26">
        <f t="shared" si="31"/>
        <v>324</v>
      </c>
      <c r="B326" s="26" t="s">
        <v>368</v>
      </c>
      <c r="C326" s="26" t="s">
        <v>376</v>
      </c>
      <c r="D326" s="26" t="s">
        <v>17</v>
      </c>
      <c r="E326" s="26">
        <v>52</v>
      </c>
      <c r="F326" s="26" t="s">
        <v>122</v>
      </c>
      <c r="G326" s="26">
        <v>1820</v>
      </c>
      <c r="H326" s="26">
        <v>1860</v>
      </c>
      <c r="I326" s="26">
        <v>0</v>
      </c>
      <c r="J326" s="26">
        <f>G326+H326+I326</f>
        <v>3680</v>
      </c>
      <c r="K326" s="31">
        <v>30651</v>
      </c>
      <c r="L326" s="32">
        <v>12</v>
      </c>
      <c r="M326" s="33">
        <v>0.005</v>
      </c>
      <c r="N326" s="34">
        <f>J326*L326*M326</f>
        <v>220.8</v>
      </c>
      <c r="O326" s="32"/>
    </row>
    <row r="327" customHeight="1" spans="1:15">
      <c r="A327" s="26">
        <f t="shared" si="31"/>
        <v>325</v>
      </c>
      <c r="B327" s="26" t="s">
        <v>368</v>
      </c>
      <c r="C327" s="26" t="s">
        <v>377</v>
      </c>
      <c r="D327" s="26" t="s">
        <v>17</v>
      </c>
      <c r="E327" s="26">
        <v>52</v>
      </c>
      <c r="F327" s="26" t="s">
        <v>18</v>
      </c>
      <c r="G327" s="26">
        <v>1510</v>
      </c>
      <c r="H327" s="26">
        <v>1860</v>
      </c>
      <c r="I327" s="26">
        <v>0</v>
      </c>
      <c r="J327" s="26">
        <f>G327+H327+I327</f>
        <v>3370</v>
      </c>
      <c r="K327" s="31">
        <v>30926</v>
      </c>
      <c r="L327" s="32">
        <v>12</v>
      </c>
      <c r="M327" s="33">
        <v>0.005</v>
      </c>
      <c r="N327" s="34">
        <f>J327*L327*M327</f>
        <v>202.2</v>
      </c>
      <c r="O327" s="32"/>
    </row>
    <row r="328" customHeight="1" spans="1:15">
      <c r="A328" s="26">
        <f t="shared" si="31"/>
        <v>326</v>
      </c>
      <c r="B328" s="26" t="s">
        <v>368</v>
      </c>
      <c r="C328" s="26" t="s">
        <v>378</v>
      </c>
      <c r="D328" s="26" t="s">
        <v>20</v>
      </c>
      <c r="E328" s="26">
        <v>52</v>
      </c>
      <c r="F328" s="26" t="s">
        <v>159</v>
      </c>
      <c r="G328" s="26">
        <v>2390</v>
      </c>
      <c r="H328" s="26">
        <v>2151</v>
      </c>
      <c r="I328" s="26">
        <v>0</v>
      </c>
      <c r="J328" s="26">
        <f>G328+H328+I328</f>
        <v>4541</v>
      </c>
      <c r="K328" s="31">
        <v>39508</v>
      </c>
      <c r="L328" s="32">
        <v>12</v>
      </c>
      <c r="M328" s="33">
        <v>0.005</v>
      </c>
      <c r="N328" s="34">
        <f>J328*L328*M328</f>
        <v>272.46</v>
      </c>
      <c r="O328" s="32"/>
    </row>
    <row r="329" customHeight="1" spans="1:15">
      <c r="A329" s="26">
        <f t="shared" ref="A329:A338" si="32">ROW()-2</f>
        <v>327</v>
      </c>
      <c r="B329" s="26" t="s">
        <v>368</v>
      </c>
      <c r="C329" s="26" t="s">
        <v>379</v>
      </c>
      <c r="D329" s="26" t="s">
        <v>17</v>
      </c>
      <c r="E329" s="26">
        <v>34</v>
      </c>
      <c r="F329" s="26" t="s">
        <v>32</v>
      </c>
      <c r="G329" s="26">
        <v>1600</v>
      </c>
      <c r="H329" s="26">
        <v>657</v>
      </c>
      <c r="I329" s="26">
        <v>0</v>
      </c>
      <c r="J329" s="26">
        <f>G329+H329+I329</f>
        <v>2257</v>
      </c>
      <c r="K329" s="31">
        <v>41508</v>
      </c>
      <c r="L329" s="32">
        <v>12</v>
      </c>
      <c r="M329" s="33">
        <v>0.005</v>
      </c>
      <c r="N329" s="34">
        <f>J329*L329*M329</f>
        <v>135.42</v>
      </c>
      <c r="O329" s="32"/>
    </row>
    <row r="330" customHeight="1" spans="1:15">
      <c r="A330" s="26">
        <f t="shared" si="32"/>
        <v>328</v>
      </c>
      <c r="B330" s="26" t="s">
        <v>368</v>
      </c>
      <c r="C330" s="26" t="s">
        <v>380</v>
      </c>
      <c r="D330" s="26" t="s">
        <v>20</v>
      </c>
      <c r="E330" s="26">
        <v>47</v>
      </c>
      <c r="F330" s="26" t="s">
        <v>246</v>
      </c>
      <c r="G330" s="26">
        <v>1490</v>
      </c>
      <c r="H330" s="26">
        <v>1587</v>
      </c>
      <c r="I330" s="26">
        <v>0</v>
      </c>
      <c r="J330" s="26">
        <f>G330+H330+I330</f>
        <v>3077</v>
      </c>
      <c r="K330" s="31">
        <v>31747</v>
      </c>
      <c r="L330" s="32">
        <v>12</v>
      </c>
      <c r="M330" s="33">
        <v>0.005</v>
      </c>
      <c r="N330" s="34">
        <f>J330*L330*M330</f>
        <v>184.62</v>
      </c>
      <c r="O330" s="32"/>
    </row>
    <row r="331" customHeight="1" spans="1:15">
      <c r="A331" s="26">
        <f t="shared" si="32"/>
        <v>329</v>
      </c>
      <c r="B331" s="26" t="s">
        <v>368</v>
      </c>
      <c r="C331" s="26" t="s">
        <v>381</v>
      </c>
      <c r="D331" s="26" t="s">
        <v>20</v>
      </c>
      <c r="E331" s="26">
        <v>58</v>
      </c>
      <c r="F331" s="26" t="s">
        <v>44</v>
      </c>
      <c r="G331" s="26">
        <v>1550</v>
      </c>
      <c r="H331" s="26">
        <v>1774</v>
      </c>
      <c r="I331" s="26">
        <v>0</v>
      </c>
      <c r="J331" s="26">
        <f>G331+H331+I331</f>
        <v>3324</v>
      </c>
      <c r="K331" s="31">
        <v>30133</v>
      </c>
      <c r="L331" s="32">
        <v>12</v>
      </c>
      <c r="M331" s="33">
        <v>0.005</v>
      </c>
      <c r="N331" s="34">
        <f>J331*L331*M331</f>
        <v>199.44</v>
      </c>
      <c r="O331" s="32"/>
    </row>
    <row r="332" customHeight="1" spans="1:15">
      <c r="A332" s="26">
        <f t="shared" si="32"/>
        <v>330</v>
      </c>
      <c r="B332" s="26" t="s">
        <v>368</v>
      </c>
      <c r="C332" s="26" t="s">
        <v>382</v>
      </c>
      <c r="D332" s="26" t="s">
        <v>17</v>
      </c>
      <c r="E332" s="26">
        <v>54</v>
      </c>
      <c r="F332" s="26" t="s">
        <v>30</v>
      </c>
      <c r="G332" s="26">
        <v>1950</v>
      </c>
      <c r="H332" s="26">
        <v>2575</v>
      </c>
      <c r="I332" s="26">
        <v>0</v>
      </c>
      <c r="J332" s="26">
        <f>G332+H332+I332</f>
        <v>4525</v>
      </c>
      <c r="K332" s="31">
        <v>36923</v>
      </c>
      <c r="L332" s="32">
        <v>12</v>
      </c>
      <c r="M332" s="33">
        <v>0.005</v>
      </c>
      <c r="N332" s="34">
        <f>J332*L332*M332</f>
        <v>271.5</v>
      </c>
      <c r="O332" s="32"/>
    </row>
    <row r="333" customHeight="1" spans="1:15">
      <c r="A333" s="26">
        <f t="shared" si="32"/>
        <v>331</v>
      </c>
      <c r="B333" s="26" t="s">
        <v>368</v>
      </c>
      <c r="C333" s="26" t="s">
        <v>383</v>
      </c>
      <c r="D333" s="26" t="s">
        <v>20</v>
      </c>
      <c r="E333" s="26">
        <v>31</v>
      </c>
      <c r="F333" s="26" t="s">
        <v>27</v>
      </c>
      <c r="G333" s="26">
        <v>1490</v>
      </c>
      <c r="H333" s="26">
        <v>605</v>
      </c>
      <c r="I333" s="26">
        <v>0</v>
      </c>
      <c r="J333" s="26">
        <f>G333+H333+I333</f>
        <v>2095</v>
      </c>
      <c r="K333" s="31">
        <v>42489</v>
      </c>
      <c r="L333" s="32">
        <v>12</v>
      </c>
      <c r="M333" s="33">
        <v>0.005</v>
      </c>
      <c r="N333" s="34">
        <f>J333*L333*M333</f>
        <v>125.7</v>
      </c>
      <c r="O333" s="32"/>
    </row>
    <row r="334" customHeight="1" spans="1:15">
      <c r="A334" s="26">
        <f t="shared" si="32"/>
        <v>332</v>
      </c>
      <c r="B334" s="26" t="s">
        <v>368</v>
      </c>
      <c r="C334" s="26" t="s">
        <v>384</v>
      </c>
      <c r="D334" s="26" t="s">
        <v>20</v>
      </c>
      <c r="E334" s="26">
        <v>50</v>
      </c>
      <c r="F334" s="26" t="s">
        <v>44</v>
      </c>
      <c r="G334" s="26">
        <v>1550</v>
      </c>
      <c r="H334" s="26">
        <v>1319</v>
      </c>
      <c r="I334" s="26">
        <v>0</v>
      </c>
      <c r="J334" s="26">
        <f>G334+H334+I334</f>
        <v>2869</v>
      </c>
      <c r="K334" s="31">
        <v>31048</v>
      </c>
      <c r="L334" s="32">
        <v>12</v>
      </c>
      <c r="M334" s="33">
        <v>0.005</v>
      </c>
      <c r="N334" s="34">
        <f>J334*L334*M334</f>
        <v>172.14</v>
      </c>
      <c r="O334" s="32"/>
    </row>
    <row r="335" customHeight="1" spans="1:15">
      <c r="A335" s="26">
        <f t="shared" si="32"/>
        <v>333</v>
      </c>
      <c r="B335" s="26" t="s">
        <v>368</v>
      </c>
      <c r="C335" s="26" t="s">
        <v>385</v>
      </c>
      <c r="D335" s="26" t="s">
        <v>20</v>
      </c>
      <c r="E335" s="26">
        <v>33</v>
      </c>
      <c r="F335" s="26" t="s">
        <v>32</v>
      </c>
      <c r="G335" s="26">
        <v>1600</v>
      </c>
      <c r="H335" s="26">
        <v>767</v>
      </c>
      <c r="I335" s="26">
        <v>0</v>
      </c>
      <c r="J335" s="26">
        <f>G335+H335+I335</f>
        <v>2367</v>
      </c>
      <c r="K335" s="31">
        <v>39264</v>
      </c>
      <c r="L335" s="32">
        <v>12</v>
      </c>
      <c r="M335" s="33">
        <v>0.005</v>
      </c>
      <c r="N335" s="34">
        <f>J335*L335*M335</f>
        <v>142.02</v>
      </c>
      <c r="O335" s="32"/>
    </row>
    <row r="336" customHeight="1" spans="1:15">
      <c r="A336" s="26">
        <f t="shared" si="32"/>
        <v>334</v>
      </c>
      <c r="B336" s="26" t="s">
        <v>368</v>
      </c>
      <c r="C336" s="26" t="s">
        <v>386</v>
      </c>
      <c r="D336" s="26" t="s">
        <v>20</v>
      </c>
      <c r="E336" s="26">
        <v>41</v>
      </c>
      <c r="F336" s="26" t="s">
        <v>18</v>
      </c>
      <c r="G336" s="26">
        <v>1510</v>
      </c>
      <c r="H336" s="26">
        <v>1251</v>
      </c>
      <c r="I336" s="26">
        <v>0</v>
      </c>
      <c r="J336" s="26">
        <f>G336+H336+I336</f>
        <v>2761</v>
      </c>
      <c r="K336" s="31">
        <v>37681</v>
      </c>
      <c r="L336" s="32">
        <v>12</v>
      </c>
      <c r="M336" s="33">
        <v>0.005</v>
      </c>
      <c r="N336" s="34">
        <f>J336*L336*M336</f>
        <v>165.66</v>
      </c>
      <c r="O336" s="32"/>
    </row>
    <row r="337" customHeight="1" spans="1:15">
      <c r="A337" s="26">
        <f t="shared" si="32"/>
        <v>335</v>
      </c>
      <c r="B337" s="26" t="s">
        <v>368</v>
      </c>
      <c r="C337" s="26" t="s">
        <v>387</v>
      </c>
      <c r="D337" s="26" t="s">
        <v>20</v>
      </c>
      <c r="E337" s="26">
        <v>50</v>
      </c>
      <c r="F337" s="26" t="s">
        <v>44</v>
      </c>
      <c r="G337" s="26">
        <v>1550</v>
      </c>
      <c r="H337" s="26">
        <v>1319</v>
      </c>
      <c r="I337" s="26">
        <v>0</v>
      </c>
      <c r="J337" s="26">
        <f>G337+H337+I337</f>
        <v>2869</v>
      </c>
      <c r="K337" s="31">
        <v>31382</v>
      </c>
      <c r="L337" s="32">
        <v>12</v>
      </c>
      <c r="M337" s="33">
        <v>0.005</v>
      </c>
      <c r="N337" s="34">
        <f>J337*L337*M337</f>
        <v>172.14</v>
      </c>
      <c r="O337" s="32"/>
    </row>
    <row r="338" customHeight="1" spans="1:15">
      <c r="A338" s="26">
        <f t="shared" si="32"/>
        <v>336</v>
      </c>
      <c r="B338" s="26" t="s">
        <v>368</v>
      </c>
      <c r="C338" s="26" t="s">
        <v>388</v>
      </c>
      <c r="D338" s="26" t="s">
        <v>20</v>
      </c>
      <c r="E338" s="26">
        <v>52</v>
      </c>
      <c r="F338" s="26" t="s">
        <v>246</v>
      </c>
      <c r="G338" s="26">
        <v>1490</v>
      </c>
      <c r="H338" s="26">
        <v>1763</v>
      </c>
      <c r="I338" s="26">
        <v>0</v>
      </c>
      <c r="J338" s="26">
        <f>G338+H338+I338</f>
        <v>3253</v>
      </c>
      <c r="K338" s="31">
        <v>30468</v>
      </c>
      <c r="L338" s="32">
        <v>12</v>
      </c>
      <c r="M338" s="33">
        <v>0.005</v>
      </c>
      <c r="N338" s="34">
        <f>J338*L338*M338</f>
        <v>195.18</v>
      </c>
      <c r="O338" s="32"/>
    </row>
    <row r="339" customHeight="1" spans="1:15">
      <c r="A339" s="26">
        <f t="shared" ref="A339:A348" si="33">ROW()-2</f>
        <v>337</v>
      </c>
      <c r="B339" s="26" t="s">
        <v>368</v>
      </c>
      <c r="C339" s="26" t="s">
        <v>389</v>
      </c>
      <c r="D339" s="26" t="s">
        <v>17</v>
      </c>
      <c r="E339" s="26">
        <v>47</v>
      </c>
      <c r="F339" s="26" t="s">
        <v>224</v>
      </c>
      <c r="G339" s="26">
        <v>1450</v>
      </c>
      <c r="H339" s="26">
        <v>698</v>
      </c>
      <c r="I339" s="26">
        <v>0</v>
      </c>
      <c r="J339" s="26">
        <f>G339+H339+I339</f>
        <v>2148</v>
      </c>
      <c r="K339" s="31">
        <v>34121</v>
      </c>
      <c r="L339" s="32">
        <v>12</v>
      </c>
      <c r="M339" s="33">
        <v>0.005</v>
      </c>
      <c r="N339" s="34">
        <f>J339*L339*M339</f>
        <v>128.88</v>
      </c>
      <c r="O339" s="32"/>
    </row>
    <row r="340" customHeight="1" spans="1:15">
      <c r="A340" s="26">
        <f t="shared" si="33"/>
        <v>338</v>
      </c>
      <c r="B340" s="26" t="s">
        <v>368</v>
      </c>
      <c r="C340" s="26" t="s">
        <v>390</v>
      </c>
      <c r="D340" s="26" t="s">
        <v>17</v>
      </c>
      <c r="E340" s="26">
        <v>33</v>
      </c>
      <c r="F340" s="26" t="s">
        <v>107</v>
      </c>
      <c r="G340" s="26">
        <v>1630</v>
      </c>
      <c r="H340" s="26">
        <v>657</v>
      </c>
      <c r="I340" s="26">
        <v>0</v>
      </c>
      <c r="J340" s="26">
        <f>G340+H340+I340</f>
        <v>2287</v>
      </c>
      <c r="K340" s="31">
        <v>38534</v>
      </c>
      <c r="L340" s="32">
        <v>12</v>
      </c>
      <c r="M340" s="33">
        <v>0.005</v>
      </c>
      <c r="N340" s="34">
        <f>J340*L340*M340</f>
        <v>137.22</v>
      </c>
      <c r="O340" s="32"/>
    </row>
    <row r="341" customHeight="1" spans="1:15">
      <c r="A341" s="26">
        <f t="shared" si="33"/>
        <v>339</v>
      </c>
      <c r="B341" s="26" t="s">
        <v>368</v>
      </c>
      <c r="C341" s="26" t="s">
        <v>391</v>
      </c>
      <c r="D341" s="26" t="s">
        <v>20</v>
      </c>
      <c r="E341" s="26">
        <v>55</v>
      </c>
      <c r="F341" s="26" t="s">
        <v>76</v>
      </c>
      <c r="G341" s="26">
        <v>2070</v>
      </c>
      <c r="H341" s="26">
        <v>2469</v>
      </c>
      <c r="I341" s="26">
        <v>0</v>
      </c>
      <c r="J341" s="26">
        <f>G341+H341+I341</f>
        <v>4539</v>
      </c>
      <c r="K341" s="31">
        <v>37956</v>
      </c>
      <c r="L341" s="32">
        <v>12</v>
      </c>
      <c r="M341" s="33">
        <v>0.005</v>
      </c>
      <c r="N341" s="34">
        <f>J341*L341*M341</f>
        <v>272.34</v>
      </c>
      <c r="O341" s="32"/>
    </row>
    <row r="342" customHeight="1" spans="1:15">
      <c r="A342" s="26">
        <f t="shared" si="33"/>
        <v>340</v>
      </c>
      <c r="B342" s="26" t="s">
        <v>368</v>
      </c>
      <c r="C342" s="26" t="s">
        <v>392</v>
      </c>
      <c r="D342" s="26" t="s">
        <v>17</v>
      </c>
      <c r="E342" s="26">
        <v>53</v>
      </c>
      <c r="F342" s="26" t="s">
        <v>122</v>
      </c>
      <c r="G342" s="26">
        <v>1820</v>
      </c>
      <c r="H342" s="26">
        <v>1957</v>
      </c>
      <c r="I342" s="26">
        <v>0</v>
      </c>
      <c r="J342" s="26">
        <f>G342+H342+I342</f>
        <v>3777</v>
      </c>
      <c r="K342" s="31">
        <v>37288</v>
      </c>
      <c r="L342" s="32">
        <v>12</v>
      </c>
      <c r="M342" s="33">
        <v>0.005</v>
      </c>
      <c r="N342" s="34">
        <f>J342*L342*M342</f>
        <v>226.62</v>
      </c>
      <c r="O342" s="32"/>
    </row>
    <row r="343" customHeight="1" spans="1:15">
      <c r="A343" s="26">
        <f t="shared" si="33"/>
        <v>341</v>
      </c>
      <c r="B343" s="26" t="s">
        <v>368</v>
      </c>
      <c r="C343" s="26" t="s">
        <v>393</v>
      </c>
      <c r="D343" s="26" t="s">
        <v>20</v>
      </c>
      <c r="E343" s="26">
        <v>54</v>
      </c>
      <c r="F343" s="26" t="s">
        <v>25</v>
      </c>
      <c r="G343" s="26">
        <v>2900</v>
      </c>
      <c r="H343" s="26">
        <v>2363</v>
      </c>
      <c r="I343" s="26">
        <v>0</v>
      </c>
      <c r="J343" s="26">
        <f>G343+H343+I343</f>
        <v>5263</v>
      </c>
      <c r="K343" s="31">
        <v>35855</v>
      </c>
      <c r="L343" s="32">
        <v>12</v>
      </c>
      <c r="M343" s="33">
        <v>0.005</v>
      </c>
      <c r="N343" s="34">
        <f>J343*L343*M343</f>
        <v>315.78</v>
      </c>
      <c r="O343" s="32"/>
    </row>
    <row r="344" customHeight="1" spans="1:15">
      <c r="A344" s="26">
        <f t="shared" si="33"/>
        <v>342</v>
      </c>
      <c r="B344" s="26" t="s">
        <v>368</v>
      </c>
      <c r="C344" s="26" t="s">
        <v>394</v>
      </c>
      <c r="D344" s="26" t="s">
        <v>17</v>
      </c>
      <c r="E344" s="26">
        <v>47</v>
      </c>
      <c r="F344" s="26" t="s">
        <v>122</v>
      </c>
      <c r="G344" s="26">
        <v>1820</v>
      </c>
      <c r="H344" s="26">
        <v>1499</v>
      </c>
      <c r="I344" s="26">
        <v>0</v>
      </c>
      <c r="J344" s="26">
        <f>G344+H344+I344</f>
        <v>3319</v>
      </c>
      <c r="K344" s="31">
        <v>32690</v>
      </c>
      <c r="L344" s="32">
        <v>12</v>
      </c>
      <c r="M344" s="33">
        <v>0.005</v>
      </c>
      <c r="N344" s="34">
        <f>J344*L344*M344</f>
        <v>199.14</v>
      </c>
      <c r="O344" s="32"/>
    </row>
    <row r="345" customHeight="1" spans="1:15">
      <c r="A345" s="26">
        <f t="shared" si="33"/>
        <v>343</v>
      </c>
      <c r="B345" s="26" t="s">
        <v>368</v>
      </c>
      <c r="C345" s="26" t="s">
        <v>395</v>
      </c>
      <c r="D345" s="26" t="s">
        <v>17</v>
      </c>
      <c r="E345" s="26">
        <v>48</v>
      </c>
      <c r="F345" s="26" t="s">
        <v>122</v>
      </c>
      <c r="G345" s="26">
        <v>1820</v>
      </c>
      <c r="H345" s="26">
        <v>1331</v>
      </c>
      <c r="I345" s="26">
        <v>0</v>
      </c>
      <c r="J345" s="26">
        <f>G345+H345+I345</f>
        <v>3151</v>
      </c>
      <c r="K345" s="31">
        <v>38473</v>
      </c>
      <c r="L345" s="32">
        <v>12</v>
      </c>
      <c r="M345" s="33">
        <v>0.005</v>
      </c>
      <c r="N345" s="34">
        <f>J345*L345*M345</f>
        <v>189.06</v>
      </c>
      <c r="O345" s="32"/>
    </row>
    <row r="346" customHeight="1" spans="1:15">
      <c r="A346" s="26">
        <f t="shared" si="33"/>
        <v>344</v>
      </c>
      <c r="B346" s="26" t="s">
        <v>368</v>
      </c>
      <c r="C346" s="26" t="s">
        <v>396</v>
      </c>
      <c r="D346" s="26" t="s">
        <v>20</v>
      </c>
      <c r="E346" s="26">
        <v>58</v>
      </c>
      <c r="F346" s="26" t="s">
        <v>122</v>
      </c>
      <c r="G346" s="26">
        <v>1820</v>
      </c>
      <c r="H346" s="26">
        <v>2257</v>
      </c>
      <c r="I346" s="26">
        <v>0</v>
      </c>
      <c r="J346" s="26">
        <f>G346+H346+I346</f>
        <v>4077</v>
      </c>
      <c r="K346" s="31">
        <v>28246</v>
      </c>
      <c r="L346" s="32">
        <v>12</v>
      </c>
      <c r="M346" s="33">
        <v>0.005</v>
      </c>
      <c r="N346" s="34">
        <f>J346*L346*M346</f>
        <v>244.62</v>
      </c>
      <c r="O346" s="32"/>
    </row>
    <row r="347" customHeight="1" spans="1:15">
      <c r="A347" s="26">
        <f t="shared" si="33"/>
        <v>345</v>
      </c>
      <c r="B347" s="26" t="s">
        <v>368</v>
      </c>
      <c r="C347" s="26" t="s">
        <v>397</v>
      </c>
      <c r="D347" s="26" t="s">
        <v>17</v>
      </c>
      <c r="E347" s="26">
        <v>43</v>
      </c>
      <c r="F347" s="26" t="s">
        <v>159</v>
      </c>
      <c r="G347" s="26">
        <v>2390</v>
      </c>
      <c r="H347" s="26">
        <v>1251</v>
      </c>
      <c r="I347" s="26">
        <v>0</v>
      </c>
      <c r="J347" s="26">
        <f>G347+H347+I347</f>
        <v>3641</v>
      </c>
      <c r="K347" s="31">
        <v>38384</v>
      </c>
      <c r="L347" s="32">
        <v>12</v>
      </c>
      <c r="M347" s="33">
        <v>0.005</v>
      </c>
      <c r="N347" s="34">
        <f>J347*L347*M347</f>
        <v>218.46</v>
      </c>
      <c r="O347" s="32"/>
    </row>
    <row r="348" customHeight="1" spans="1:15">
      <c r="A348" s="26">
        <f t="shared" si="33"/>
        <v>346</v>
      </c>
      <c r="B348" s="26" t="s">
        <v>368</v>
      </c>
      <c r="C348" s="26" t="s">
        <v>398</v>
      </c>
      <c r="D348" s="26" t="s">
        <v>20</v>
      </c>
      <c r="E348" s="26">
        <v>51</v>
      </c>
      <c r="F348" s="26" t="s">
        <v>246</v>
      </c>
      <c r="G348" s="26">
        <v>1490</v>
      </c>
      <c r="H348" s="26">
        <v>1027</v>
      </c>
      <c r="I348" s="26">
        <v>0</v>
      </c>
      <c r="J348" s="26">
        <f>G348+H348+I348</f>
        <v>2517</v>
      </c>
      <c r="K348" s="31">
        <v>30651</v>
      </c>
      <c r="L348" s="32">
        <v>12</v>
      </c>
      <c r="M348" s="33">
        <v>0.005</v>
      </c>
      <c r="N348" s="34">
        <f>J348*L348*M348</f>
        <v>151.02</v>
      </c>
      <c r="O348" s="32"/>
    </row>
    <row r="349" customHeight="1" spans="1:15">
      <c r="A349" s="26">
        <f t="shared" ref="A349:A358" si="34">ROW()-2</f>
        <v>347</v>
      </c>
      <c r="B349" s="26" t="s">
        <v>368</v>
      </c>
      <c r="C349" s="26" t="s">
        <v>399</v>
      </c>
      <c r="D349" s="26" t="s">
        <v>17</v>
      </c>
      <c r="E349" s="26">
        <v>48</v>
      </c>
      <c r="F349" s="26" t="s">
        <v>42</v>
      </c>
      <c r="G349" s="26">
        <v>2210</v>
      </c>
      <c r="H349" s="26">
        <v>1860</v>
      </c>
      <c r="I349" s="26">
        <v>0</v>
      </c>
      <c r="J349" s="26">
        <f>G349+H349+I349</f>
        <v>4070</v>
      </c>
      <c r="K349" s="31">
        <v>42583</v>
      </c>
      <c r="L349" s="32">
        <v>12</v>
      </c>
      <c r="M349" s="33">
        <v>0.005</v>
      </c>
      <c r="N349" s="34">
        <f>J349*L349*M349</f>
        <v>244.2</v>
      </c>
      <c r="O349" s="32"/>
    </row>
    <row r="350" customHeight="1" spans="1:15">
      <c r="A350" s="26">
        <f t="shared" si="34"/>
        <v>348</v>
      </c>
      <c r="B350" s="26" t="s">
        <v>368</v>
      </c>
      <c r="C350" s="26" t="s">
        <v>400</v>
      </c>
      <c r="D350" s="26" t="s">
        <v>20</v>
      </c>
      <c r="E350" s="26">
        <v>57</v>
      </c>
      <c r="F350" s="26" t="s">
        <v>44</v>
      </c>
      <c r="G350" s="26">
        <v>1550</v>
      </c>
      <c r="H350" s="26">
        <v>1709</v>
      </c>
      <c r="I350" s="26">
        <v>0</v>
      </c>
      <c r="J350" s="26">
        <f>G350+H350+I350</f>
        <v>3259</v>
      </c>
      <c r="K350" s="31">
        <v>28460</v>
      </c>
      <c r="L350" s="32">
        <v>12</v>
      </c>
      <c r="M350" s="33">
        <v>0.005</v>
      </c>
      <c r="N350" s="34">
        <f>J350*L350*M350</f>
        <v>195.54</v>
      </c>
      <c r="O350" s="32"/>
    </row>
    <row r="351" customHeight="1" spans="1:15">
      <c r="A351" s="26">
        <f t="shared" si="34"/>
        <v>349</v>
      </c>
      <c r="B351" s="26" t="s">
        <v>368</v>
      </c>
      <c r="C351" s="26" t="s">
        <v>401</v>
      </c>
      <c r="D351" s="26" t="s">
        <v>20</v>
      </c>
      <c r="E351" s="26">
        <v>49</v>
      </c>
      <c r="F351" s="26" t="s">
        <v>250</v>
      </c>
      <c r="G351" s="26">
        <v>1380</v>
      </c>
      <c r="H351" s="26">
        <v>545</v>
      </c>
      <c r="I351" s="26">
        <v>0</v>
      </c>
      <c r="J351" s="26">
        <f>G351+H351+I351</f>
        <v>1925</v>
      </c>
      <c r="K351" s="31">
        <v>32478</v>
      </c>
      <c r="L351" s="32">
        <v>12</v>
      </c>
      <c r="M351" s="33">
        <v>0.005</v>
      </c>
      <c r="N351" s="34">
        <f>J351*L351*M351</f>
        <v>115.5</v>
      </c>
      <c r="O351" s="32"/>
    </row>
    <row r="352" customHeight="1" spans="1:15">
      <c r="A352" s="26">
        <f t="shared" si="34"/>
        <v>350</v>
      </c>
      <c r="B352" s="26" t="s">
        <v>368</v>
      </c>
      <c r="C352" s="26" t="s">
        <v>402</v>
      </c>
      <c r="D352" s="26" t="s">
        <v>20</v>
      </c>
      <c r="E352" s="26">
        <v>53</v>
      </c>
      <c r="F352" s="26" t="s">
        <v>44</v>
      </c>
      <c r="G352" s="26">
        <v>1550</v>
      </c>
      <c r="H352" s="26">
        <v>1644</v>
      </c>
      <c r="I352" s="26">
        <v>0</v>
      </c>
      <c r="J352" s="26">
        <f>G352+H352+I352</f>
        <v>3194</v>
      </c>
      <c r="K352" s="31">
        <v>29556</v>
      </c>
      <c r="L352" s="32">
        <v>12</v>
      </c>
      <c r="M352" s="33">
        <v>0.005</v>
      </c>
      <c r="N352" s="34">
        <f>J352*L352*M352</f>
        <v>191.64</v>
      </c>
      <c r="O352" s="32"/>
    </row>
    <row r="353" customHeight="1" spans="1:15">
      <c r="A353" s="26">
        <f t="shared" si="34"/>
        <v>351</v>
      </c>
      <c r="B353" s="26" t="s">
        <v>368</v>
      </c>
      <c r="C353" s="26" t="s">
        <v>403</v>
      </c>
      <c r="D353" s="26" t="s">
        <v>20</v>
      </c>
      <c r="E353" s="26">
        <v>46</v>
      </c>
      <c r="F353" s="26" t="s">
        <v>122</v>
      </c>
      <c r="G353" s="26">
        <v>1820</v>
      </c>
      <c r="H353" s="26">
        <v>1499</v>
      </c>
      <c r="I353" s="26">
        <v>0</v>
      </c>
      <c r="J353" s="26">
        <f>G353+H353+I353</f>
        <v>3319</v>
      </c>
      <c r="K353" s="31">
        <v>38018</v>
      </c>
      <c r="L353" s="32">
        <v>12</v>
      </c>
      <c r="M353" s="33">
        <v>0.005</v>
      </c>
      <c r="N353" s="34">
        <f>J353*L353*M353</f>
        <v>199.14</v>
      </c>
      <c r="O353" s="32"/>
    </row>
    <row r="354" customHeight="1" spans="1:15">
      <c r="A354" s="26">
        <f t="shared" si="34"/>
        <v>352</v>
      </c>
      <c r="B354" s="26" t="s">
        <v>368</v>
      </c>
      <c r="C354" s="26" t="s">
        <v>404</v>
      </c>
      <c r="D354" s="26" t="s">
        <v>20</v>
      </c>
      <c r="E354" s="26">
        <v>36</v>
      </c>
      <c r="F354" s="26" t="s">
        <v>18</v>
      </c>
      <c r="G354" s="26">
        <v>1510</v>
      </c>
      <c r="H354" s="26">
        <v>890</v>
      </c>
      <c r="I354" s="26">
        <v>0</v>
      </c>
      <c r="J354" s="26">
        <f>G354+H354+I354</f>
        <v>2400</v>
      </c>
      <c r="K354" s="31">
        <v>38565</v>
      </c>
      <c r="L354" s="32">
        <v>12</v>
      </c>
      <c r="M354" s="33">
        <v>0.005</v>
      </c>
      <c r="N354" s="34">
        <f>J354*L354*M354</f>
        <v>144</v>
      </c>
      <c r="O354" s="32"/>
    </row>
    <row r="355" customHeight="1" spans="1:15">
      <c r="A355" s="26">
        <f t="shared" si="34"/>
        <v>353</v>
      </c>
      <c r="B355" s="26" t="s">
        <v>368</v>
      </c>
      <c r="C355" s="26" t="s">
        <v>405</v>
      </c>
      <c r="D355" s="26" t="s">
        <v>20</v>
      </c>
      <c r="E355" s="26">
        <v>53</v>
      </c>
      <c r="F355" s="26" t="s">
        <v>107</v>
      </c>
      <c r="G355" s="26">
        <v>1630</v>
      </c>
      <c r="H355" s="26">
        <v>1763</v>
      </c>
      <c r="I355" s="26">
        <v>0</v>
      </c>
      <c r="J355" s="26">
        <f>G355+H355+I355</f>
        <v>3393</v>
      </c>
      <c r="K355" s="31">
        <v>29495</v>
      </c>
      <c r="L355" s="32">
        <v>12</v>
      </c>
      <c r="M355" s="33">
        <v>0.005</v>
      </c>
      <c r="N355" s="34">
        <f>J355*L355*M355</f>
        <v>203.58</v>
      </c>
      <c r="O355" s="32"/>
    </row>
    <row r="356" customHeight="1" spans="1:15">
      <c r="A356" s="26">
        <f t="shared" si="34"/>
        <v>354</v>
      </c>
      <c r="B356" s="26" t="s">
        <v>368</v>
      </c>
      <c r="C356" s="26" t="s">
        <v>406</v>
      </c>
      <c r="D356" s="26" t="s">
        <v>20</v>
      </c>
      <c r="E356" s="26">
        <v>36</v>
      </c>
      <c r="F356" s="26" t="s">
        <v>30</v>
      </c>
      <c r="G356" s="26">
        <v>1950</v>
      </c>
      <c r="H356" s="26">
        <v>890</v>
      </c>
      <c r="I356" s="26">
        <v>0</v>
      </c>
      <c r="J356" s="26">
        <f>G356+H356+I356</f>
        <v>2840</v>
      </c>
      <c r="K356" s="31">
        <v>39995</v>
      </c>
      <c r="L356" s="32">
        <v>12</v>
      </c>
      <c r="M356" s="33">
        <v>0.005</v>
      </c>
      <c r="N356" s="34">
        <f>J356*L356*M356</f>
        <v>170.4</v>
      </c>
      <c r="O356" s="32"/>
    </row>
    <row r="357" customHeight="1" spans="1:15">
      <c r="A357" s="26">
        <f t="shared" si="34"/>
        <v>355</v>
      </c>
      <c r="B357" s="26" t="s">
        <v>407</v>
      </c>
      <c r="C357" s="26" t="s">
        <v>408</v>
      </c>
      <c r="D357" s="26" t="s">
        <v>20</v>
      </c>
      <c r="E357" s="26">
        <v>54</v>
      </c>
      <c r="F357" s="26" t="s">
        <v>76</v>
      </c>
      <c r="G357" s="26">
        <v>2070</v>
      </c>
      <c r="H357" s="26">
        <v>2151</v>
      </c>
      <c r="I357" s="26">
        <v>0</v>
      </c>
      <c r="J357" s="26">
        <f>G357+H357+I357</f>
        <v>4221</v>
      </c>
      <c r="K357" s="31">
        <v>31229</v>
      </c>
      <c r="L357" s="32">
        <v>12</v>
      </c>
      <c r="M357" s="33">
        <v>0.005</v>
      </c>
      <c r="N357" s="34">
        <f>J357*L357*M357</f>
        <v>253.26</v>
      </c>
      <c r="O357" s="32"/>
    </row>
    <row r="358" customHeight="1" spans="1:15">
      <c r="A358" s="26">
        <f t="shared" si="34"/>
        <v>356</v>
      </c>
      <c r="B358" s="26" t="s">
        <v>407</v>
      </c>
      <c r="C358" s="26" t="s">
        <v>409</v>
      </c>
      <c r="D358" s="26" t="s">
        <v>17</v>
      </c>
      <c r="E358" s="26">
        <v>41</v>
      </c>
      <c r="F358" s="26" t="s">
        <v>32</v>
      </c>
      <c r="G358" s="26">
        <v>1600</v>
      </c>
      <c r="H358" s="26">
        <v>1027</v>
      </c>
      <c r="I358" s="26">
        <v>0</v>
      </c>
      <c r="J358" s="26">
        <f>G358+H358+I358</f>
        <v>2627</v>
      </c>
      <c r="K358" s="31">
        <v>42285</v>
      </c>
      <c r="L358" s="32">
        <v>12</v>
      </c>
      <c r="M358" s="33">
        <v>0.005</v>
      </c>
      <c r="N358" s="34">
        <f>J358*L358*M358</f>
        <v>157.62</v>
      </c>
      <c r="O358" s="32"/>
    </row>
    <row r="359" customHeight="1" spans="1:15">
      <c r="A359" s="26">
        <f t="shared" ref="A359:A368" si="35">ROW()-2</f>
        <v>357</v>
      </c>
      <c r="B359" s="26" t="s">
        <v>407</v>
      </c>
      <c r="C359" s="26" t="s">
        <v>410</v>
      </c>
      <c r="D359" s="26" t="s">
        <v>17</v>
      </c>
      <c r="E359" s="26">
        <v>32</v>
      </c>
      <c r="F359" s="26" t="s">
        <v>64</v>
      </c>
      <c r="G359" s="26">
        <v>1710</v>
      </c>
      <c r="H359" s="26">
        <v>767</v>
      </c>
      <c r="I359" s="26">
        <v>0</v>
      </c>
      <c r="J359" s="26">
        <f>G359+H359+I359</f>
        <v>2477</v>
      </c>
      <c r="K359" s="31">
        <v>40725</v>
      </c>
      <c r="L359" s="32">
        <v>12</v>
      </c>
      <c r="M359" s="33">
        <v>0.005</v>
      </c>
      <c r="N359" s="34">
        <f>J359*L359*M359</f>
        <v>148.62</v>
      </c>
      <c r="O359" s="32"/>
    </row>
    <row r="360" customHeight="1" spans="1:15">
      <c r="A360" s="26">
        <f t="shared" si="35"/>
        <v>358</v>
      </c>
      <c r="B360" s="26" t="s">
        <v>407</v>
      </c>
      <c r="C360" s="26" t="s">
        <v>411</v>
      </c>
      <c r="D360" s="26" t="s">
        <v>17</v>
      </c>
      <c r="E360" s="26">
        <v>48</v>
      </c>
      <c r="F360" s="26" t="s">
        <v>122</v>
      </c>
      <c r="G360" s="26">
        <v>1820</v>
      </c>
      <c r="H360" s="26">
        <v>1587</v>
      </c>
      <c r="I360" s="26">
        <v>0</v>
      </c>
      <c r="J360" s="26">
        <f>G360+H360+I360</f>
        <v>3407</v>
      </c>
      <c r="K360" s="31">
        <v>37438</v>
      </c>
      <c r="L360" s="32">
        <v>12</v>
      </c>
      <c r="M360" s="33">
        <v>0.005</v>
      </c>
      <c r="N360" s="34">
        <f>J360*L360*M360</f>
        <v>204.42</v>
      </c>
      <c r="O360" s="32"/>
    </row>
    <row r="361" customHeight="1" spans="1:15">
      <c r="A361" s="26">
        <f t="shared" si="35"/>
        <v>359</v>
      </c>
      <c r="B361" s="26" t="s">
        <v>407</v>
      </c>
      <c r="C361" s="26" t="s">
        <v>412</v>
      </c>
      <c r="D361" s="26" t="s">
        <v>20</v>
      </c>
      <c r="E361" s="26">
        <v>55</v>
      </c>
      <c r="F361" s="26" t="s">
        <v>159</v>
      </c>
      <c r="G361" s="26">
        <v>2390</v>
      </c>
      <c r="H361" s="26">
        <v>2787</v>
      </c>
      <c r="I361" s="26">
        <v>0</v>
      </c>
      <c r="J361" s="26">
        <f>G361+H361+I361</f>
        <v>5177</v>
      </c>
      <c r="K361" s="31">
        <v>30498</v>
      </c>
      <c r="L361" s="32">
        <v>12</v>
      </c>
      <c r="M361" s="33">
        <v>0.005</v>
      </c>
      <c r="N361" s="34">
        <f>J361*L361*M361</f>
        <v>310.62</v>
      </c>
      <c r="O361" s="32"/>
    </row>
    <row r="362" customHeight="1" spans="1:15">
      <c r="A362" s="26">
        <f t="shared" si="35"/>
        <v>360</v>
      </c>
      <c r="B362" s="26" t="s">
        <v>407</v>
      </c>
      <c r="C362" s="26" t="s">
        <v>413</v>
      </c>
      <c r="D362" s="26" t="s">
        <v>17</v>
      </c>
      <c r="E362" s="26">
        <v>45</v>
      </c>
      <c r="F362" s="26" t="s">
        <v>21</v>
      </c>
      <c r="G362" s="26">
        <v>2420</v>
      </c>
      <c r="H362" s="26">
        <v>1499</v>
      </c>
      <c r="I362" s="26">
        <v>0</v>
      </c>
      <c r="J362" s="26">
        <f>G362+H362+I362</f>
        <v>3919</v>
      </c>
      <c r="K362" s="31">
        <v>34516</v>
      </c>
      <c r="L362" s="32">
        <v>12</v>
      </c>
      <c r="M362" s="33">
        <v>0.005</v>
      </c>
      <c r="N362" s="34">
        <f>J362*L362*M362</f>
        <v>235.14</v>
      </c>
      <c r="O362" s="32"/>
    </row>
    <row r="363" customHeight="1" spans="1:15">
      <c r="A363" s="26">
        <f t="shared" si="35"/>
        <v>361</v>
      </c>
      <c r="B363" s="26" t="s">
        <v>414</v>
      </c>
      <c r="C363" s="26" t="s">
        <v>415</v>
      </c>
      <c r="D363" s="26" t="s">
        <v>20</v>
      </c>
      <c r="E363" s="26">
        <v>29</v>
      </c>
      <c r="F363" s="26" t="s">
        <v>27</v>
      </c>
      <c r="G363" s="26">
        <v>1490</v>
      </c>
      <c r="H363" s="26">
        <v>513</v>
      </c>
      <c r="I363" s="26">
        <v>0</v>
      </c>
      <c r="J363" s="26">
        <f>G363+H363+I363</f>
        <v>2003</v>
      </c>
      <c r="K363" s="31">
        <v>41906</v>
      </c>
      <c r="L363" s="32">
        <v>12</v>
      </c>
      <c r="M363" s="33">
        <v>0.005</v>
      </c>
      <c r="N363" s="34">
        <f>J363*L363*M363</f>
        <v>120.18</v>
      </c>
      <c r="O363" s="32"/>
    </row>
    <row r="364" customHeight="1" spans="1:15">
      <c r="A364" s="26">
        <f t="shared" si="35"/>
        <v>362</v>
      </c>
      <c r="B364" s="26" t="s">
        <v>414</v>
      </c>
      <c r="C364" s="26" t="s">
        <v>416</v>
      </c>
      <c r="D364" s="26" t="s">
        <v>20</v>
      </c>
      <c r="E364" s="26">
        <v>34</v>
      </c>
      <c r="F364" s="26" t="s">
        <v>64</v>
      </c>
      <c r="G364" s="26">
        <v>1710</v>
      </c>
      <c r="H364" s="26">
        <v>767</v>
      </c>
      <c r="I364" s="26">
        <v>0</v>
      </c>
      <c r="J364" s="26">
        <f>G364+H364+I364</f>
        <v>2477</v>
      </c>
      <c r="K364" s="31">
        <v>39264</v>
      </c>
      <c r="L364" s="32">
        <v>12</v>
      </c>
      <c r="M364" s="33">
        <v>0.005</v>
      </c>
      <c r="N364" s="34">
        <f>J364*L364*M364</f>
        <v>148.62</v>
      </c>
      <c r="O364" s="32"/>
    </row>
    <row r="365" customHeight="1" spans="1:15">
      <c r="A365" s="26">
        <f t="shared" si="35"/>
        <v>363</v>
      </c>
      <c r="B365" s="26" t="s">
        <v>417</v>
      </c>
      <c r="C365" s="26" t="s">
        <v>418</v>
      </c>
      <c r="D365" s="26" t="s">
        <v>17</v>
      </c>
      <c r="E365" s="26">
        <v>32</v>
      </c>
      <c r="F365" s="26" t="s">
        <v>32</v>
      </c>
      <c r="G365" s="26">
        <v>1600</v>
      </c>
      <c r="H365" s="26">
        <v>767</v>
      </c>
      <c r="I365" s="26">
        <v>0</v>
      </c>
      <c r="J365" s="26">
        <f>G365+H365+I365</f>
        <v>2367</v>
      </c>
      <c r="K365" s="31">
        <v>40725</v>
      </c>
      <c r="L365" s="32">
        <v>12</v>
      </c>
      <c r="M365" s="33">
        <v>0.005</v>
      </c>
      <c r="N365" s="34">
        <f>J365*L365*M365</f>
        <v>142.02</v>
      </c>
      <c r="O365" s="32"/>
    </row>
    <row r="366" customHeight="1" spans="1:15">
      <c r="A366" s="26">
        <f t="shared" si="35"/>
        <v>364</v>
      </c>
      <c r="B366" s="26" t="s">
        <v>417</v>
      </c>
      <c r="C366" s="26" t="s">
        <v>419</v>
      </c>
      <c r="D366" s="26" t="s">
        <v>20</v>
      </c>
      <c r="E366" s="26">
        <v>41</v>
      </c>
      <c r="F366" s="26" t="s">
        <v>42</v>
      </c>
      <c r="G366" s="26">
        <v>2210</v>
      </c>
      <c r="H366" s="26">
        <v>1171</v>
      </c>
      <c r="I366" s="26">
        <v>0</v>
      </c>
      <c r="J366" s="26">
        <f>G366+H366+I366</f>
        <v>3381</v>
      </c>
      <c r="K366" s="31">
        <v>42285</v>
      </c>
      <c r="L366" s="32">
        <v>12</v>
      </c>
      <c r="M366" s="33">
        <v>0.005</v>
      </c>
      <c r="N366" s="34">
        <f>J366*L366*M366</f>
        <v>202.86</v>
      </c>
      <c r="O366" s="32"/>
    </row>
    <row r="367" customHeight="1" spans="1:15">
      <c r="A367" s="26">
        <f t="shared" si="35"/>
        <v>365</v>
      </c>
      <c r="B367" s="26" t="s">
        <v>417</v>
      </c>
      <c r="C367" s="26" t="s">
        <v>420</v>
      </c>
      <c r="D367" s="26" t="s">
        <v>20</v>
      </c>
      <c r="E367" s="26">
        <v>44</v>
      </c>
      <c r="F367" s="26" t="s">
        <v>58</v>
      </c>
      <c r="G367" s="26">
        <v>2670</v>
      </c>
      <c r="H367" s="26">
        <v>1411</v>
      </c>
      <c r="I367" s="26">
        <v>0</v>
      </c>
      <c r="J367" s="26">
        <f>G367+H367+I367</f>
        <v>4081</v>
      </c>
      <c r="K367" s="31">
        <v>40756</v>
      </c>
      <c r="L367" s="32">
        <v>12</v>
      </c>
      <c r="M367" s="33">
        <v>0.005</v>
      </c>
      <c r="N367" s="34">
        <f>J367*L367*M367</f>
        <v>244.86</v>
      </c>
      <c r="O367" s="32"/>
    </row>
    <row r="368" customHeight="1" spans="1:15">
      <c r="A368" s="26">
        <f t="shared" si="35"/>
        <v>366</v>
      </c>
      <c r="B368" s="26" t="s">
        <v>417</v>
      </c>
      <c r="C368" s="26" t="s">
        <v>421</v>
      </c>
      <c r="D368" s="26" t="s">
        <v>17</v>
      </c>
      <c r="E368" s="26">
        <v>29</v>
      </c>
      <c r="F368" s="26" t="s">
        <v>27</v>
      </c>
      <c r="G368" s="26">
        <v>1490</v>
      </c>
      <c r="H368" s="26">
        <v>559</v>
      </c>
      <c r="I368" s="26">
        <v>0</v>
      </c>
      <c r="J368" s="26">
        <f>G368+H368+I368</f>
        <v>2049</v>
      </c>
      <c r="K368" s="31">
        <v>42285</v>
      </c>
      <c r="L368" s="32">
        <v>12</v>
      </c>
      <c r="M368" s="33">
        <v>0.005</v>
      </c>
      <c r="N368" s="34">
        <f>J368*L368*M368</f>
        <v>122.94</v>
      </c>
      <c r="O368" s="32"/>
    </row>
    <row r="369" customHeight="1" spans="1:15">
      <c r="A369" s="26">
        <f t="shared" ref="A369:A378" si="36">ROW()-2</f>
        <v>367</v>
      </c>
      <c r="B369" s="26" t="s">
        <v>417</v>
      </c>
      <c r="C369" s="26" t="s">
        <v>422</v>
      </c>
      <c r="D369" s="26" t="s">
        <v>17</v>
      </c>
      <c r="E369" s="26">
        <v>36</v>
      </c>
      <c r="F369" s="26" t="s">
        <v>32</v>
      </c>
      <c r="G369" s="26">
        <v>1600</v>
      </c>
      <c r="H369" s="26">
        <v>890</v>
      </c>
      <c r="I369" s="26">
        <v>0</v>
      </c>
      <c r="J369" s="26">
        <f>G369+H369+I369</f>
        <v>2490</v>
      </c>
      <c r="K369" s="31">
        <v>42285</v>
      </c>
      <c r="L369" s="32">
        <v>12</v>
      </c>
      <c r="M369" s="33">
        <v>0.005</v>
      </c>
      <c r="N369" s="34">
        <f>J369*L369*M369</f>
        <v>149.4</v>
      </c>
      <c r="O369" s="32"/>
    </row>
    <row r="370" customHeight="1" spans="1:15">
      <c r="A370" s="26">
        <f t="shared" si="36"/>
        <v>368</v>
      </c>
      <c r="B370" s="26" t="s">
        <v>417</v>
      </c>
      <c r="C370" s="26" t="s">
        <v>423</v>
      </c>
      <c r="D370" s="26" t="s">
        <v>20</v>
      </c>
      <c r="E370" s="26">
        <v>48</v>
      </c>
      <c r="F370" s="26" t="s">
        <v>42</v>
      </c>
      <c r="G370" s="26">
        <v>2210</v>
      </c>
      <c r="H370" s="26">
        <v>955</v>
      </c>
      <c r="I370" s="26">
        <v>0</v>
      </c>
      <c r="J370" s="26">
        <f>G370+H370+I370</f>
        <v>3165</v>
      </c>
      <c r="K370" s="31">
        <v>40909</v>
      </c>
      <c r="L370" s="32">
        <v>12</v>
      </c>
      <c r="M370" s="33">
        <v>0.005</v>
      </c>
      <c r="N370" s="34">
        <f>J370*L370*M370</f>
        <v>189.9</v>
      </c>
      <c r="O370" s="32"/>
    </row>
    <row r="371" customHeight="1" spans="1:15">
      <c r="A371" s="26">
        <f t="shared" si="36"/>
        <v>369</v>
      </c>
      <c r="B371" s="26" t="s">
        <v>417</v>
      </c>
      <c r="C371" s="26" t="s">
        <v>424</v>
      </c>
      <c r="D371" s="26" t="s">
        <v>17</v>
      </c>
      <c r="E371" s="26">
        <v>31</v>
      </c>
      <c r="F371" s="26" t="s">
        <v>64</v>
      </c>
      <c r="G371" s="26">
        <v>1710</v>
      </c>
      <c r="H371" s="26">
        <v>767</v>
      </c>
      <c r="I371" s="26">
        <v>0</v>
      </c>
      <c r="J371" s="26">
        <f>G371+H371+I371</f>
        <v>2477</v>
      </c>
      <c r="K371" s="31">
        <v>40725</v>
      </c>
      <c r="L371" s="32">
        <v>12</v>
      </c>
      <c r="M371" s="33">
        <v>0.005</v>
      </c>
      <c r="N371" s="34">
        <f>J371*L371*M371</f>
        <v>148.62</v>
      </c>
      <c r="O371" s="32"/>
    </row>
    <row r="372" customHeight="1" spans="1:15">
      <c r="A372" s="26">
        <f t="shared" si="36"/>
        <v>370</v>
      </c>
      <c r="B372" s="26" t="s">
        <v>417</v>
      </c>
      <c r="C372" s="26" t="s">
        <v>425</v>
      </c>
      <c r="D372" s="26" t="s">
        <v>17</v>
      </c>
      <c r="E372" s="26">
        <v>32</v>
      </c>
      <c r="F372" s="26" t="s">
        <v>64</v>
      </c>
      <c r="G372" s="26">
        <v>1710</v>
      </c>
      <c r="H372" s="26">
        <v>767</v>
      </c>
      <c r="I372" s="26">
        <v>0</v>
      </c>
      <c r="J372" s="26">
        <f>G372+H372+I372</f>
        <v>2477</v>
      </c>
      <c r="K372" s="31">
        <v>39995</v>
      </c>
      <c r="L372" s="32">
        <v>12</v>
      </c>
      <c r="M372" s="33">
        <v>0.005</v>
      </c>
      <c r="N372" s="34">
        <f>J372*L372*M372</f>
        <v>148.62</v>
      </c>
      <c r="O372" s="32"/>
    </row>
    <row r="373" customHeight="1" spans="1:15">
      <c r="A373" s="26">
        <f t="shared" si="36"/>
        <v>371</v>
      </c>
      <c r="B373" s="26" t="s">
        <v>417</v>
      </c>
      <c r="C373" s="26" t="s">
        <v>426</v>
      </c>
      <c r="D373" s="26" t="s">
        <v>17</v>
      </c>
      <c r="E373" s="26">
        <v>37</v>
      </c>
      <c r="F373" s="26" t="s">
        <v>64</v>
      </c>
      <c r="G373" s="26">
        <v>1710</v>
      </c>
      <c r="H373" s="26">
        <v>890</v>
      </c>
      <c r="I373" s="26">
        <v>0</v>
      </c>
      <c r="J373" s="26">
        <f>G373+H373+I373</f>
        <v>2600</v>
      </c>
      <c r="K373" s="31">
        <v>40725</v>
      </c>
      <c r="L373" s="32">
        <v>12</v>
      </c>
      <c r="M373" s="33">
        <v>0.005</v>
      </c>
      <c r="N373" s="34">
        <f>J373*L373*M373</f>
        <v>156</v>
      </c>
      <c r="O373" s="32"/>
    </row>
    <row r="374" customHeight="1" spans="1:15">
      <c r="A374" s="26">
        <f t="shared" si="36"/>
        <v>372</v>
      </c>
      <c r="B374" s="26" t="s">
        <v>417</v>
      </c>
      <c r="C374" s="26" t="s">
        <v>427</v>
      </c>
      <c r="D374" s="26" t="s">
        <v>17</v>
      </c>
      <c r="E374" s="26">
        <v>31</v>
      </c>
      <c r="F374" s="26" t="s">
        <v>32</v>
      </c>
      <c r="G374" s="26">
        <v>1600</v>
      </c>
      <c r="H374" s="26">
        <v>605</v>
      </c>
      <c r="I374" s="26">
        <v>0</v>
      </c>
      <c r="J374" s="26">
        <f>G374+H374+I374</f>
        <v>2205</v>
      </c>
      <c r="K374" s="31">
        <v>40360</v>
      </c>
      <c r="L374" s="32">
        <v>12</v>
      </c>
      <c r="M374" s="33">
        <v>0.005</v>
      </c>
      <c r="N374" s="34">
        <f>J374*L374*M374</f>
        <v>132.3</v>
      </c>
      <c r="O374" s="32"/>
    </row>
    <row r="375" customHeight="1" spans="1:15">
      <c r="A375" s="26">
        <f t="shared" si="36"/>
        <v>373</v>
      </c>
      <c r="B375" s="26" t="s">
        <v>417</v>
      </c>
      <c r="C375" s="26" t="s">
        <v>428</v>
      </c>
      <c r="D375" s="26" t="s">
        <v>17</v>
      </c>
      <c r="E375" s="26">
        <v>32</v>
      </c>
      <c r="F375" s="26" t="s">
        <v>64</v>
      </c>
      <c r="G375" s="26">
        <v>1710</v>
      </c>
      <c r="H375" s="26">
        <v>709</v>
      </c>
      <c r="I375" s="26">
        <v>0</v>
      </c>
      <c r="J375" s="26">
        <f>G375+H375+I375</f>
        <v>2419</v>
      </c>
      <c r="K375" s="31">
        <v>39630</v>
      </c>
      <c r="L375" s="32">
        <v>12</v>
      </c>
      <c r="M375" s="33">
        <v>0.005</v>
      </c>
      <c r="N375" s="34">
        <f>J375*L375*M375</f>
        <v>145.14</v>
      </c>
      <c r="O375" s="32"/>
    </row>
    <row r="376" customHeight="1" spans="1:15">
      <c r="A376" s="26">
        <f t="shared" si="36"/>
        <v>374</v>
      </c>
      <c r="B376" s="26" t="s">
        <v>417</v>
      </c>
      <c r="C376" s="26" t="s">
        <v>429</v>
      </c>
      <c r="D376" s="26" t="s">
        <v>17</v>
      </c>
      <c r="E376" s="26">
        <v>37</v>
      </c>
      <c r="F376" s="26" t="s">
        <v>64</v>
      </c>
      <c r="G376" s="26">
        <v>1710</v>
      </c>
      <c r="H376" s="26">
        <v>890</v>
      </c>
      <c r="I376" s="26">
        <v>0</v>
      </c>
      <c r="J376" s="26">
        <f>G376+H376+I376</f>
        <v>2600</v>
      </c>
      <c r="K376" s="31">
        <v>42285</v>
      </c>
      <c r="L376" s="32">
        <v>12</v>
      </c>
      <c r="M376" s="33">
        <v>0.005</v>
      </c>
      <c r="N376" s="34">
        <f>J376*L376*M376</f>
        <v>156</v>
      </c>
      <c r="O376" s="32"/>
    </row>
    <row r="377" customHeight="1" spans="1:15">
      <c r="A377" s="26">
        <f t="shared" si="36"/>
        <v>375</v>
      </c>
      <c r="B377" s="26" t="s">
        <v>417</v>
      </c>
      <c r="C377" s="26" t="s">
        <v>430</v>
      </c>
      <c r="D377" s="26" t="s">
        <v>17</v>
      </c>
      <c r="E377" s="26">
        <v>33</v>
      </c>
      <c r="F377" s="26" t="s">
        <v>64</v>
      </c>
      <c r="G377" s="26">
        <v>1710</v>
      </c>
      <c r="H377" s="26">
        <v>767</v>
      </c>
      <c r="I377" s="26">
        <v>0</v>
      </c>
      <c r="J377" s="26">
        <f>G377+H377+I377</f>
        <v>2477</v>
      </c>
      <c r="K377" s="31">
        <v>39264</v>
      </c>
      <c r="L377" s="32">
        <v>12</v>
      </c>
      <c r="M377" s="33">
        <v>0.005</v>
      </c>
      <c r="N377" s="34">
        <f>J377*L377*M377</f>
        <v>148.62</v>
      </c>
      <c r="O377" s="32"/>
    </row>
    <row r="378" customHeight="1" spans="1:15">
      <c r="A378" s="26">
        <f t="shared" si="36"/>
        <v>376</v>
      </c>
      <c r="B378" s="26" t="s">
        <v>417</v>
      </c>
      <c r="C378" s="26" t="s">
        <v>431</v>
      </c>
      <c r="D378" s="26" t="s">
        <v>20</v>
      </c>
      <c r="E378" s="26">
        <v>32</v>
      </c>
      <c r="F378" s="26" t="s">
        <v>27</v>
      </c>
      <c r="G378" s="26">
        <v>1490</v>
      </c>
      <c r="H378" s="26">
        <v>605</v>
      </c>
      <c r="I378" s="26">
        <v>0</v>
      </c>
      <c r="J378" s="26">
        <f>G378+H378+I378</f>
        <v>2095</v>
      </c>
      <c r="K378" s="31">
        <v>41871</v>
      </c>
      <c r="L378" s="32">
        <v>12</v>
      </c>
      <c r="M378" s="33">
        <v>0.005</v>
      </c>
      <c r="N378" s="34">
        <f>J378*L378*M378</f>
        <v>125.7</v>
      </c>
      <c r="O378" s="32"/>
    </row>
    <row r="379" customHeight="1" spans="1:15">
      <c r="A379" s="26">
        <f t="shared" ref="A379:A388" si="37">ROW()-2</f>
        <v>377</v>
      </c>
      <c r="B379" s="26" t="s">
        <v>417</v>
      </c>
      <c r="C379" s="26" t="s">
        <v>432</v>
      </c>
      <c r="D379" s="26" t="s">
        <v>17</v>
      </c>
      <c r="E379" s="26">
        <v>38</v>
      </c>
      <c r="F379" s="26" t="s">
        <v>42</v>
      </c>
      <c r="G379" s="26">
        <v>2210</v>
      </c>
      <c r="H379" s="26">
        <v>1027</v>
      </c>
      <c r="I379" s="26">
        <v>0</v>
      </c>
      <c r="J379" s="26">
        <f>G379+H379+I379</f>
        <v>3237</v>
      </c>
      <c r="K379" s="31">
        <v>40299</v>
      </c>
      <c r="L379" s="32">
        <v>12</v>
      </c>
      <c r="M379" s="33">
        <v>0.005</v>
      </c>
      <c r="N379" s="34">
        <f>J379*L379*M379</f>
        <v>194.22</v>
      </c>
      <c r="O379" s="32"/>
    </row>
    <row r="380" customHeight="1" spans="1:15">
      <c r="A380" s="26">
        <f t="shared" si="37"/>
        <v>378</v>
      </c>
      <c r="B380" s="26" t="s">
        <v>417</v>
      </c>
      <c r="C380" s="26" t="s">
        <v>433</v>
      </c>
      <c r="D380" s="26" t="s">
        <v>17</v>
      </c>
      <c r="E380" s="26">
        <v>33</v>
      </c>
      <c r="F380" s="26" t="s">
        <v>64</v>
      </c>
      <c r="G380" s="26">
        <v>1710</v>
      </c>
      <c r="H380" s="26">
        <v>890</v>
      </c>
      <c r="I380" s="26">
        <v>0</v>
      </c>
      <c r="J380" s="26">
        <f>G380+H380+I380</f>
        <v>2600</v>
      </c>
      <c r="K380" s="31">
        <v>40299</v>
      </c>
      <c r="L380" s="32">
        <v>12</v>
      </c>
      <c r="M380" s="33">
        <v>0.005</v>
      </c>
      <c r="N380" s="34">
        <f>J380*L380*M380</f>
        <v>156</v>
      </c>
      <c r="O380" s="32"/>
    </row>
    <row r="381" customHeight="1" spans="1:15">
      <c r="A381" s="26">
        <f t="shared" si="37"/>
        <v>379</v>
      </c>
      <c r="B381" s="26" t="s">
        <v>417</v>
      </c>
      <c r="C381" s="26" t="s">
        <v>434</v>
      </c>
      <c r="D381" s="26" t="s">
        <v>20</v>
      </c>
      <c r="E381" s="26">
        <v>47</v>
      </c>
      <c r="F381" s="26" t="s">
        <v>25</v>
      </c>
      <c r="G381" s="26">
        <v>2900</v>
      </c>
      <c r="H381" s="26">
        <v>1763</v>
      </c>
      <c r="I381" s="26">
        <v>0</v>
      </c>
      <c r="J381" s="26">
        <f>G381+H381+I381</f>
        <v>4663</v>
      </c>
      <c r="K381" s="31">
        <v>42597</v>
      </c>
      <c r="L381" s="32">
        <v>12</v>
      </c>
      <c r="M381" s="33">
        <v>0.005</v>
      </c>
      <c r="N381" s="34">
        <f>J381*L381*M381</f>
        <v>279.78</v>
      </c>
      <c r="O381" s="32"/>
    </row>
    <row r="382" customHeight="1" spans="1:15">
      <c r="A382" s="26">
        <f t="shared" si="37"/>
        <v>380</v>
      </c>
      <c r="B382" s="26" t="s">
        <v>417</v>
      </c>
      <c r="C382" s="26" t="s">
        <v>435</v>
      </c>
      <c r="D382" s="26" t="s">
        <v>17</v>
      </c>
      <c r="E382" s="26">
        <v>29</v>
      </c>
      <c r="F382" s="26" t="s">
        <v>18</v>
      </c>
      <c r="G382" s="26">
        <v>1510</v>
      </c>
      <c r="H382" s="26">
        <v>657</v>
      </c>
      <c r="I382" s="26">
        <v>0</v>
      </c>
      <c r="J382" s="26">
        <f>G382+H382+I382</f>
        <v>2167</v>
      </c>
      <c r="K382" s="31">
        <v>41500</v>
      </c>
      <c r="L382" s="32">
        <v>12</v>
      </c>
      <c r="M382" s="33">
        <v>0.005</v>
      </c>
      <c r="N382" s="34">
        <f>J382*L382*M382</f>
        <v>130.02</v>
      </c>
      <c r="O382" s="32"/>
    </row>
    <row r="383" customHeight="1" spans="1:15">
      <c r="A383" s="26">
        <f t="shared" si="37"/>
        <v>381</v>
      </c>
      <c r="B383" s="26" t="s">
        <v>417</v>
      </c>
      <c r="C383" s="26" t="s">
        <v>436</v>
      </c>
      <c r="D383" s="26" t="s">
        <v>20</v>
      </c>
      <c r="E383" s="26">
        <v>53</v>
      </c>
      <c r="F383" s="26" t="s">
        <v>44</v>
      </c>
      <c r="G383" s="26">
        <v>1550</v>
      </c>
      <c r="H383" s="26">
        <v>1579</v>
      </c>
      <c r="I383" s="26">
        <v>0</v>
      </c>
      <c r="J383" s="26">
        <f>G383+H383+I383</f>
        <v>3129</v>
      </c>
      <c r="K383" s="31">
        <v>29221</v>
      </c>
      <c r="L383" s="32">
        <v>12</v>
      </c>
      <c r="M383" s="33">
        <v>0.005</v>
      </c>
      <c r="N383" s="34">
        <f>J383*L383*M383</f>
        <v>187.74</v>
      </c>
      <c r="O383" s="32"/>
    </row>
    <row r="384" customHeight="1" spans="1:15">
      <c r="A384" s="26">
        <f t="shared" si="37"/>
        <v>382</v>
      </c>
      <c r="B384" s="26" t="s">
        <v>417</v>
      </c>
      <c r="C384" s="26" t="s">
        <v>39</v>
      </c>
      <c r="D384" s="26" t="s">
        <v>20</v>
      </c>
      <c r="E384" s="26">
        <v>48</v>
      </c>
      <c r="F384" s="26" t="s">
        <v>30</v>
      </c>
      <c r="G384" s="26">
        <v>1950</v>
      </c>
      <c r="H384" s="26">
        <v>1860</v>
      </c>
      <c r="I384" s="26">
        <v>0</v>
      </c>
      <c r="J384" s="26">
        <f>G384+H384+I384</f>
        <v>3810</v>
      </c>
      <c r="K384" s="31">
        <v>42982</v>
      </c>
      <c r="L384" s="32">
        <v>4</v>
      </c>
      <c r="M384" s="33">
        <v>0.005</v>
      </c>
      <c r="N384" s="34">
        <f>J384*L384*M384</f>
        <v>76.2</v>
      </c>
      <c r="O384" s="32"/>
    </row>
    <row r="385" customHeight="1" spans="1:15">
      <c r="A385" s="26">
        <f t="shared" si="37"/>
        <v>383</v>
      </c>
      <c r="B385" s="26" t="s">
        <v>417</v>
      </c>
      <c r="C385" s="26" t="s">
        <v>437</v>
      </c>
      <c r="D385" s="26" t="s">
        <v>17</v>
      </c>
      <c r="E385" s="26">
        <v>42</v>
      </c>
      <c r="F385" s="26" t="s">
        <v>25</v>
      </c>
      <c r="G385" s="26">
        <v>2900</v>
      </c>
      <c r="H385" s="26">
        <v>1411</v>
      </c>
      <c r="I385" s="26">
        <v>0</v>
      </c>
      <c r="J385" s="26">
        <f>G385+H385+I385</f>
        <v>4311</v>
      </c>
      <c r="K385" s="31">
        <v>37043</v>
      </c>
      <c r="L385" s="32">
        <v>12</v>
      </c>
      <c r="M385" s="33">
        <v>0.005</v>
      </c>
      <c r="N385" s="34">
        <f>J385*L385*M385</f>
        <v>258.66</v>
      </c>
      <c r="O385" s="32"/>
    </row>
    <row r="386" customHeight="1" spans="1:15">
      <c r="A386" s="26">
        <f t="shared" si="37"/>
        <v>384</v>
      </c>
      <c r="B386" s="26" t="s">
        <v>417</v>
      </c>
      <c r="C386" s="26" t="s">
        <v>438</v>
      </c>
      <c r="D386" s="26" t="s">
        <v>20</v>
      </c>
      <c r="E386" s="26">
        <v>31</v>
      </c>
      <c r="F386" s="26" t="s">
        <v>18</v>
      </c>
      <c r="G386" s="26">
        <v>1510</v>
      </c>
      <c r="H386" s="26">
        <v>709</v>
      </c>
      <c r="I386" s="26">
        <v>0</v>
      </c>
      <c r="J386" s="26">
        <f>G386+H386+I386</f>
        <v>2219</v>
      </c>
      <c r="K386" s="31">
        <v>41871</v>
      </c>
      <c r="L386" s="32">
        <v>12</v>
      </c>
      <c r="M386" s="33">
        <v>0.005</v>
      </c>
      <c r="N386" s="34">
        <f>J386*L386*M386</f>
        <v>133.14</v>
      </c>
      <c r="O386" s="32"/>
    </row>
    <row r="387" customHeight="1" spans="1:15">
      <c r="A387" s="26">
        <f t="shared" si="37"/>
        <v>385</v>
      </c>
      <c r="B387" s="26" t="s">
        <v>417</v>
      </c>
      <c r="C387" s="26" t="s">
        <v>439</v>
      </c>
      <c r="D387" s="26" t="s">
        <v>17</v>
      </c>
      <c r="E387" s="26">
        <v>55</v>
      </c>
      <c r="F387" s="26" t="s">
        <v>122</v>
      </c>
      <c r="G387" s="26">
        <v>1820</v>
      </c>
      <c r="H387" s="26">
        <v>2054</v>
      </c>
      <c r="I387" s="26">
        <v>0</v>
      </c>
      <c r="J387" s="26">
        <f>G387+H387+I387</f>
        <v>3874</v>
      </c>
      <c r="K387" s="31">
        <v>29037</v>
      </c>
      <c r="L387" s="32">
        <v>12</v>
      </c>
      <c r="M387" s="33">
        <v>0.005</v>
      </c>
      <c r="N387" s="34">
        <f>J387*L387*M387</f>
        <v>232.44</v>
      </c>
      <c r="O387" s="30" t="s">
        <v>297</v>
      </c>
    </row>
    <row r="388" customHeight="1" spans="1:15">
      <c r="A388" s="26">
        <f t="shared" si="37"/>
        <v>386</v>
      </c>
      <c r="B388" s="26" t="s">
        <v>417</v>
      </c>
      <c r="C388" s="26" t="s">
        <v>440</v>
      </c>
      <c r="D388" s="26" t="s">
        <v>17</v>
      </c>
      <c r="E388" s="26">
        <v>28</v>
      </c>
      <c r="F388" s="26" t="s">
        <v>27</v>
      </c>
      <c r="G388" s="26">
        <v>1490</v>
      </c>
      <c r="H388" s="26">
        <v>559</v>
      </c>
      <c r="I388" s="26">
        <v>0</v>
      </c>
      <c r="J388" s="26">
        <f>G388+H388+I388</f>
        <v>2049</v>
      </c>
      <c r="K388" s="31">
        <v>42285</v>
      </c>
      <c r="L388" s="32">
        <v>12</v>
      </c>
      <c r="M388" s="33">
        <v>0.005</v>
      </c>
      <c r="N388" s="34">
        <f>J388*L388*M388</f>
        <v>122.94</v>
      </c>
      <c r="O388" s="32"/>
    </row>
    <row r="389" customHeight="1" spans="1:15">
      <c r="A389" s="26">
        <f t="shared" ref="A389:A398" si="38">ROW()-2</f>
        <v>387</v>
      </c>
      <c r="B389" s="26" t="s">
        <v>417</v>
      </c>
      <c r="C389" s="26" t="s">
        <v>441</v>
      </c>
      <c r="D389" s="26" t="s">
        <v>20</v>
      </c>
      <c r="E389" s="26">
        <v>34</v>
      </c>
      <c r="F389" s="26" t="s">
        <v>27</v>
      </c>
      <c r="G389" s="26">
        <v>1490</v>
      </c>
      <c r="H389" s="26">
        <v>767</v>
      </c>
      <c r="I389" s="26">
        <v>0</v>
      </c>
      <c r="J389" s="26">
        <f>G389+H389+I389</f>
        <v>2257</v>
      </c>
      <c r="K389" s="31">
        <v>43008</v>
      </c>
      <c r="L389" s="32">
        <v>4</v>
      </c>
      <c r="M389" s="33">
        <v>0.005</v>
      </c>
      <c r="N389" s="34">
        <f>J389*L389*M389</f>
        <v>45.14</v>
      </c>
      <c r="O389" s="32"/>
    </row>
    <row r="390" customHeight="1" spans="1:15">
      <c r="A390" s="26">
        <f t="shared" si="38"/>
        <v>388</v>
      </c>
      <c r="B390" s="26" t="s">
        <v>417</v>
      </c>
      <c r="C390" s="26" t="s">
        <v>442</v>
      </c>
      <c r="D390" s="26" t="s">
        <v>20</v>
      </c>
      <c r="E390" s="26">
        <v>52</v>
      </c>
      <c r="F390" s="26" t="s">
        <v>42</v>
      </c>
      <c r="G390" s="26">
        <v>2210</v>
      </c>
      <c r="H390" s="26">
        <v>2681</v>
      </c>
      <c r="I390" s="26">
        <v>0</v>
      </c>
      <c r="J390" s="26">
        <f>G390+H390+I390</f>
        <v>4891</v>
      </c>
      <c r="K390" s="31">
        <v>39845</v>
      </c>
      <c r="L390" s="32">
        <v>12</v>
      </c>
      <c r="M390" s="33">
        <v>0.005</v>
      </c>
      <c r="N390" s="34">
        <f>J390*L390*M390</f>
        <v>293.46</v>
      </c>
      <c r="O390" s="32"/>
    </row>
    <row r="391" customHeight="1" spans="1:15">
      <c r="A391" s="26">
        <f t="shared" si="38"/>
        <v>389</v>
      </c>
      <c r="B391" s="26" t="s">
        <v>417</v>
      </c>
      <c r="C391" s="26" t="s">
        <v>443</v>
      </c>
      <c r="D391" s="26" t="s">
        <v>17</v>
      </c>
      <c r="E391" s="26">
        <v>28</v>
      </c>
      <c r="F391" s="26" t="s">
        <v>27</v>
      </c>
      <c r="G391" s="26">
        <v>1490</v>
      </c>
      <c r="H391" s="26">
        <v>559</v>
      </c>
      <c r="I391" s="26">
        <v>0</v>
      </c>
      <c r="J391" s="26">
        <f>G391+H391+I391</f>
        <v>2049</v>
      </c>
      <c r="K391" s="31">
        <v>42285</v>
      </c>
      <c r="L391" s="32">
        <v>12</v>
      </c>
      <c r="M391" s="33">
        <v>0.005</v>
      </c>
      <c r="N391" s="34">
        <f>J391*L391*M391</f>
        <v>122.94</v>
      </c>
      <c r="O391" s="32"/>
    </row>
    <row r="392" customHeight="1" spans="1:15">
      <c r="A392" s="26">
        <f t="shared" si="38"/>
        <v>390</v>
      </c>
      <c r="B392" s="26" t="s">
        <v>417</v>
      </c>
      <c r="C392" s="26" t="s">
        <v>444</v>
      </c>
      <c r="D392" s="26" t="s">
        <v>17</v>
      </c>
      <c r="E392" s="26">
        <v>36</v>
      </c>
      <c r="F392" s="26" t="s">
        <v>18</v>
      </c>
      <c r="G392" s="26">
        <v>1510</v>
      </c>
      <c r="H392" s="26">
        <v>890</v>
      </c>
      <c r="I392" s="26">
        <v>0</v>
      </c>
      <c r="J392" s="26">
        <f>G392+H392+I392</f>
        <v>2400</v>
      </c>
      <c r="K392" s="31">
        <v>39873</v>
      </c>
      <c r="L392" s="32">
        <v>12</v>
      </c>
      <c r="M392" s="33">
        <v>0.005</v>
      </c>
      <c r="N392" s="34">
        <f>J392*L392*M392</f>
        <v>144</v>
      </c>
      <c r="O392" s="32"/>
    </row>
    <row r="393" customHeight="1" spans="1:15">
      <c r="A393" s="26">
        <f t="shared" si="38"/>
        <v>391</v>
      </c>
      <c r="B393" s="26" t="s">
        <v>417</v>
      </c>
      <c r="C393" s="26" t="s">
        <v>445</v>
      </c>
      <c r="D393" s="26" t="s">
        <v>17</v>
      </c>
      <c r="E393" s="26">
        <v>30</v>
      </c>
      <c r="F393" s="26" t="s">
        <v>32</v>
      </c>
      <c r="G393" s="26">
        <v>1600</v>
      </c>
      <c r="H393" s="26">
        <v>657</v>
      </c>
      <c r="I393" s="26">
        <v>0</v>
      </c>
      <c r="J393" s="26">
        <f>G393+H393+I393</f>
        <v>2257</v>
      </c>
      <c r="K393" s="31">
        <v>41871</v>
      </c>
      <c r="L393" s="32">
        <v>12</v>
      </c>
      <c r="M393" s="33">
        <v>0.005</v>
      </c>
      <c r="N393" s="34">
        <f>J393*L393*M393</f>
        <v>135.42</v>
      </c>
      <c r="O393" s="32"/>
    </row>
    <row r="394" customHeight="1" spans="1:15">
      <c r="A394" s="26">
        <f t="shared" si="38"/>
        <v>392</v>
      </c>
      <c r="B394" s="26" t="s">
        <v>417</v>
      </c>
      <c r="C394" s="26" t="s">
        <v>446</v>
      </c>
      <c r="D394" s="26" t="s">
        <v>17</v>
      </c>
      <c r="E394" s="26">
        <v>31</v>
      </c>
      <c r="F394" s="26" t="s">
        <v>32</v>
      </c>
      <c r="G394" s="26">
        <v>1600</v>
      </c>
      <c r="H394" s="26">
        <v>709</v>
      </c>
      <c r="I394" s="26">
        <v>0</v>
      </c>
      <c r="J394" s="26">
        <f>G394+H394+I394</f>
        <v>2309</v>
      </c>
      <c r="K394" s="31">
        <v>42285</v>
      </c>
      <c r="L394" s="32">
        <v>12</v>
      </c>
      <c r="M394" s="33">
        <v>0.005</v>
      </c>
      <c r="N394" s="34">
        <f>J394*L394*M394</f>
        <v>138.54</v>
      </c>
      <c r="O394" s="32"/>
    </row>
    <row r="395" customHeight="1" spans="1:15">
      <c r="A395" s="26">
        <f t="shared" si="38"/>
        <v>393</v>
      </c>
      <c r="B395" s="26" t="s">
        <v>417</v>
      </c>
      <c r="C395" s="26" t="s">
        <v>447</v>
      </c>
      <c r="D395" s="26" t="s">
        <v>17</v>
      </c>
      <c r="E395" s="26">
        <v>30</v>
      </c>
      <c r="F395" s="26" t="s">
        <v>18</v>
      </c>
      <c r="G395" s="26">
        <v>1510</v>
      </c>
      <c r="H395" s="26">
        <v>709</v>
      </c>
      <c r="I395" s="26">
        <v>0</v>
      </c>
      <c r="J395" s="26">
        <f>G395+H395+I395</f>
        <v>2219</v>
      </c>
      <c r="K395" s="31">
        <v>41500</v>
      </c>
      <c r="L395" s="32">
        <v>12</v>
      </c>
      <c r="M395" s="33">
        <v>0.005</v>
      </c>
      <c r="N395" s="34">
        <f>J395*L395*M395</f>
        <v>133.14</v>
      </c>
      <c r="O395" s="32"/>
    </row>
    <row r="396" customHeight="1" spans="1:15">
      <c r="A396" s="26">
        <f t="shared" si="38"/>
        <v>394</v>
      </c>
      <c r="B396" s="26" t="s">
        <v>417</v>
      </c>
      <c r="C396" s="26" t="s">
        <v>448</v>
      </c>
      <c r="D396" s="26" t="s">
        <v>17</v>
      </c>
      <c r="E396" s="26">
        <v>36</v>
      </c>
      <c r="F396" s="26" t="s">
        <v>30</v>
      </c>
      <c r="G396" s="26">
        <v>1950</v>
      </c>
      <c r="H396" s="26">
        <v>955</v>
      </c>
      <c r="I396" s="26">
        <v>0</v>
      </c>
      <c r="J396" s="26">
        <f>G396+H396+I396</f>
        <v>2905</v>
      </c>
      <c r="K396" s="31">
        <v>42285</v>
      </c>
      <c r="L396" s="32">
        <v>12</v>
      </c>
      <c r="M396" s="33">
        <v>0.005</v>
      </c>
      <c r="N396" s="34">
        <f>J396*L396*M396</f>
        <v>174.3</v>
      </c>
      <c r="O396" s="32"/>
    </row>
    <row r="397" customHeight="1" spans="1:15">
      <c r="A397" s="26">
        <f t="shared" si="38"/>
        <v>395</v>
      </c>
      <c r="B397" s="26" t="s">
        <v>417</v>
      </c>
      <c r="C397" s="26" t="s">
        <v>449</v>
      </c>
      <c r="D397" s="26" t="s">
        <v>17</v>
      </c>
      <c r="E397" s="26">
        <v>30</v>
      </c>
      <c r="F397" s="26" t="s">
        <v>18</v>
      </c>
      <c r="G397" s="26">
        <v>1510</v>
      </c>
      <c r="H397" s="26">
        <v>657</v>
      </c>
      <c r="I397" s="26">
        <v>0</v>
      </c>
      <c r="J397" s="26">
        <f>G397+H397+I397</f>
        <v>2167</v>
      </c>
      <c r="K397" s="31">
        <v>41500</v>
      </c>
      <c r="L397" s="32">
        <v>12</v>
      </c>
      <c r="M397" s="33">
        <v>0.005</v>
      </c>
      <c r="N397" s="34">
        <f>J397*L397*M397</f>
        <v>130.02</v>
      </c>
      <c r="O397" s="32"/>
    </row>
    <row r="398" customHeight="1" spans="1:15">
      <c r="A398" s="26">
        <f t="shared" si="38"/>
        <v>396</v>
      </c>
      <c r="B398" s="26" t="s">
        <v>417</v>
      </c>
      <c r="C398" s="26" t="s">
        <v>450</v>
      </c>
      <c r="D398" s="26" t="s">
        <v>20</v>
      </c>
      <c r="E398" s="26">
        <v>34</v>
      </c>
      <c r="F398" s="26" t="s">
        <v>64</v>
      </c>
      <c r="G398" s="26">
        <v>1710</v>
      </c>
      <c r="H398" s="26">
        <v>825</v>
      </c>
      <c r="I398" s="26">
        <v>0</v>
      </c>
      <c r="J398" s="26">
        <f>G398+H398+I398</f>
        <v>2535</v>
      </c>
      <c r="K398" s="31">
        <v>40725</v>
      </c>
      <c r="L398" s="32">
        <v>12</v>
      </c>
      <c r="M398" s="33">
        <v>0.005</v>
      </c>
      <c r="N398" s="34">
        <f>J398*L398*M398</f>
        <v>152.1</v>
      </c>
      <c r="O398" s="32"/>
    </row>
    <row r="399" customHeight="1" spans="1:15">
      <c r="A399" s="26">
        <f t="shared" ref="A399:A408" si="39">ROW()-2</f>
        <v>397</v>
      </c>
      <c r="B399" s="26" t="s">
        <v>417</v>
      </c>
      <c r="C399" s="26" t="s">
        <v>451</v>
      </c>
      <c r="D399" s="26" t="s">
        <v>20</v>
      </c>
      <c r="E399" s="26">
        <v>62</v>
      </c>
      <c r="F399" s="26" t="s">
        <v>36</v>
      </c>
      <c r="G399" s="26">
        <v>3480</v>
      </c>
      <c r="H399" s="26">
        <v>3135</v>
      </c>
      <c r="I399" s="26">
        <v>0</v>
      </c>
      <c r="J399" s="26">
        <f>G399+H399+I399</f>
        <v>6615</v>
      </c>
      <c r="K399" s="31">
        <v>36831</v>
      </c>
      <c r="L399" s="32">
        <v>12</v>
      </c>
      <c r="M399" s="33">
        <v>0.005</v>
      </c>
      <c r="N399" s="34">
        <f>J399*L399*M399</f>
        <v>396.9</v>
      </c>
      <c r="O399" s="32"/>
    </row>
    <row r="400" customHeight="1" spans="1:15">
      <c r="A400" s="26">
        <f t="shared" si="39"/>
        <v>398</v>
      </c>
      <c r="B400" s="26" t="s">
        <v>417</v>
      </c>
      <c r="C400" s="26" t="s">
        <v>452</v>
      </c>
      <c r="D400" s="26" t="s">
        <v>20</v>
      </c>
      <c r="E400" s="26">
        <v>38</v>
      </c>
      <c r="F400" s="26" t="s">
        <v>42</v>
      </c>
      <c r="G400" s="26">
        <v>2210</v>
      </c>
      <c r="H400" s="26">
        <v>955</v>
      </c>
      <c r="I400" s="26">
        <v>0</v>
      </c>
      <c r="J400" s="26">
        <f>G400+H400+I400</f>
        <v>3165</v>
      </c>
      <c r="K400" s="31">
        <v>37803</v>
      </c>
      <c r="L400" s="32">
        <v>12</v>
      </c>
      <c r="M400" s="33">
        <v>0.005</v>
      </c>
      <c r="N400" s="34">
        <f>J400*L400*M400</f>
        <v>189.9</v>
      </c>
      <c r="O400" s="32"/>
    </row>
    <row r="401" customHeight="1" spans="1:15">
      <c r="A401" s="26">
        <f t="shared" si="39"/>
        <v>399</v>
      </c>
      <c r="B401" s="26" t="s">
        <v>417</v>
      </c>
      <c r="C401" s="26" t="s">
        <v>453</v>
      </c>
      <c r="D401" s="26" t="s">
        <v>20</v>
      </c>
      <c r="E401" s="26">
        <v>33</v>
      </c>
      <c r="F401" s="26" t="s">
        <v>18</v>
      </c>
      <c r="G401" s="26">
        <v>1510</v>
      </c>
      <c r="H401" s="26">
        <v>709</v>
      </c>
      <c r="I401" s="26">
        <v>0</v>
      </c>
      <c r="J401" s="26">
        <f>G401+H401+I401</f>
        <v>2219</v>
      </c>
      <c r="K401" s="31">
        <v>41500</v>
      </c>
      <c r="L401" s="32">
        <v>12</v>
      </c>
      <c r="M401" s="33">
        <v>0.005</v>
      </c>
      <c r="N401" s="34">
        <f>J401*L401*M401</f>
        <v>133.14</v>
      </c>
      <c r="O401" s="32"/>
    </row>
    <row r="402" customHeight="1" spans="1:15">
      <c r="A402" s="26">
        <f t="shared" si="39"/>
        <v>400</v>
      </c>
      <c r="B402" s="26" t="s">
        <v>417</v>
      </c>
      <c r="C402" s="26" t="s">
        <v>454</v>
      </c>
      <c r="D402" s="26" t="s">
        <v>20</v>
      </c>
      <c r="E402" s="26">
        <v>43</v>
      </c>
      <c r="F402" s="26" t="s">
        <v>32</v>
      </c>
      <c r="G402" s="26">
        <v>1600</v>
      </c>
      <c r="H402" s="26">
        <v>1251</v>
      </c>
      <c r="I402" s="26">
        <v>0</v>
      </c>
      <c r="J402" s="26">
        <f>G402+H402+I402</f>
        <v>2851</v>
      </c>
      <c r="K402" s="31">
        <v>37773</v>
      </c>
      <c r="L402" s="32">
        <v>12</v>
      </c>
      <c r="M402" s="33">
        <v>0.005</v>
      </c>
      <c r="N402" s="34">
        <f>J402*L402*M402</f>
        <v>171.06</v>
      </c>
      <c r="O402" s="32"/>
    </row>
    <row r="403" customHeight="1" spans="1:15">
      <c r="A403" s="26">
        <f t="shared" si="39"/>
        <v>401</v>
      </c>
      <c r="B403" s="26" t="s">
        <v>417</v>
      </c>
      <c r="C403" s="26" t="s">
        <v>455</v>
      </c>
      <c r="D403" s="26" t="s">
        <v>20</v>
      </c>
      <c r="E403" s="26">
        <v>38</v>
      </c>
      <c r="F403" s="26" t="s">
        <v>30</v>
      </c>
      <c r="G403" s="26">
        <v>1950</v>
      </c>
      <c r="H403" s="26">
        <v>955</v>
      </c>
      <c r="I403" s="26">
        <v>0</v>
      </c>
      <c r="J403" s="26">
        <f>G403+H403+I403</f>
        <v>2905</v>
      </c>
      <c r="K403" s="31">
        <v>39600</v>
      </c>
      <c r="L403" s="32">
        <v>12</v>
      </c>
      <c r="M403" s="33">
        <v>0.005</v>
      </c>
      <c r="N403" s="34">
        <f>J403*L403*M403</f>
        <v>174.3</v>
      </c>
      <c r="O403" s="32"/>
    </row>
    <row r="404" customHeight="1" spans="1:15">
      <c r="A404" s="26">
        <f t="shared" si="39"/>
        <v>402</v>
      </c>
      <c r="B404" s="26" t="s">
        <v>417</v>
      </c>
      <c r="C404" s="26" t="s">
        <v>456</v>
      </c>
      <c r="D404" s="26" t="s">
        <v>20</v>
      </c>
      <c r="E404" s="26">
        <v>54</v>
      </c>
      <c r="F404" s="26" t="s">
        <v>224</v>
      </c>
      <c r="G404" s="26">
        <v>1450</v>
      </c>
      <c r="H404" s="26">
        <v>994</v>
      </c>
      <c r="I404" s="26">
        <v>0</v>
      </c>
      <c r="J404" s="26">
        <f>G404+H404+I404</f>
        <v>2444</v>
      </c>
      <c r="K404" s="31">
        <v>30195</v>
      </c>
      <c r="L404" s="32">
        <v>12</v>
      </c>
      <c r="M404" s="33">
        <v>0.005</v>
      </c>
      <c r="N404" s="34">
        <f>J404*L404*M404</f>
        <v>146.64</v>
      </c>
      <c r="O404" s="32"/>
    </row>
    <row r="405" customHeight="1" spans="1:15">
      <c r="A405" s="26">
        <f t="shared" si="39"/>
        <v>403</v>
      </c>
      <c r="B405" s="26" t="s">
        <v>417</v>
      </c>
      <c r="C405" s="26" t="s">
        <v>457</v>
      </c>
      <c r="D405" s="26" t="s">
        <v>20</v>
      </c>
      <c r="E405" s="26">
        <v>58</v>
      </c>
      <c r="F405" s="26" t="s">
        <v>159</v>
      </c>
      <c r="G405" s="26">
        <v>2390</v>
      </c>
      <c r="H405" s="26">
        <v>2787</v>
      </c>
      <c r="I405" s="26">
        <v>0</v>
      </c>
      <c r="J405" s="26">
        <f>G405+H405+I405</f>
        <v>5177</v>
      </c>
      <c r="K405" s="31">
        <v>31260</v>
      </c>
      <c r="L405" s="32">
        <v>12</v>
      </c>
      <c r="M405" s="33">
        <v>0.005</v>
      </c>
      <c r="N405" s="34">
        <f>J405*L405*M405</f>
        <v>310.62</v>
      </c>
      <c r="O405" s="32"/>
    </row>
    <row r="406" customHeight="1" spans="1:15">
      <c r="A406" s="26">
        <f t="shared" si="39"/>
        <v>404</v>
      </c>
      <c r="B406" s="26" t="s">
        <v>417</v>
      </c>
      <c r="C406" s="26" t="s">
        <v>458</v>
      </c>
      <c r="D406" s="26" t="s">
        <v>17</v>
      </c>
      <c r="E406" s="26">
        <v>34</v>
      </c>
      <c r="F406" s="26" t="s">
        <v>30</v>
      </c>
      <c r="G406" s="26">
        <v>1950</v>
      </c>
      <c r="H406" s="26">
        <v>825</v>
      </c>
      <c r="I406" s="26">
        <v>0</v>
      </c>
      <c r="J406" s="26">
        <f>G406+H406+I406</f>
        <v>2775</v>
      </c>
      <c r="K406" s="31">
        <v>39995</v>
      </c>
      <c r="L406" s="32">
        <v>12</v>
      </c>
      <c r="M406" s="33">
        <v>0.005</v>
      </c>
      <c r="N406" s="34">
        <f>J406*L406*M406</f>
        <v>166.5</v>
      </c>
      <c r="O406" s="32"/>
    </row>
    <row r="407" customHeight="1" spans="1:15">
      <c r="A407" s="26">
        <f t="shared" si="39"/>
        <v>405</v>
      </c>
      <c r="B407" s="26" t="s">
        <v>417</v>
      </c>
      <c r="C407" s="26" t="s">
        <v>459</v>
      </c>
      <c r="D407" s="26" t="s">
        <v>17</v>
      </c>
      <c r="E407" s="26">
        <v>28</v>
      </c>
      <c r="F407" s="26" t="s">
        <v>27</v>
      </c>
      <c r="G407" s="26">
        <v>1490</v>
      </c>
      <c r="H407" s="26">
        <v>513</v>
      </c>
      <c r="I407" s="26">
        <v>0</v>
      </c>
      <c r="J407" s="26">
        <f>G407+H407+I407</f>
        <v>2003</v>
      </c>
      <c r="K407" s="31">
        <v>42597</v>
      </c>
      <c r="L407" s="32">
        <v>12</v>
      </c>
      <c r="M407" s="33">
        <v>0.005</v>
      </c>
      <c r="N407" s="34">
        <f>J407*L407*M407</f>
        <v>120.18</v>
      </c>
      <c r="O407" s="32"/>
    </row>
    <row r="408" customHeight="1" spans="1:15">
      <c r="A408" s="26">
        <f t="shared" si="39"/>
        <v>406</v>
      </c>
      <c r="B408" s="26" t="s">
        <v>417</v>
      </c>
      <c r="C408" s="26" t="s">
        <v>460</v>
      </c>
      <c r="D408" s="26" t="s">
        <v>17</v>
      </c>
      <c r="E408" s="26">
        <v>31</v>
      </c>
      <c r="F408" s="26" t="s">
        <v>27</v>
      </c>
      <c r="G408" s="26">
        <v>1490</v>
      </c>
      <c r="H408" s="26">
        <v>605</v>
      </c>
      <c r="I408" s="26">
        <v>0</v>
      </c>
      <c r="J408" s="26">
        <f>G408+H408+I408</f>
        <v>2095</v>
      </c>
      <c r="K408" s="31">
        <v>42285</v>
      </c>
      <c r="L408" s="32">
        <v>12</v>
      </c>
      <c r="M408" s="33">
        <v>0.005</v>
      </c>
      <c r="N408" s="34">
        <f>J408*L408*M408</f>
        <v>125.7</v>
      </c>
      <c r="O408" s="32"/>
    </row>
    <row r="409" customHeight="1" spans="1:15">
      <c r="A409" s="26">
        <f t="shared" ref="A409:A418" si="40">ROW()-2</f>
        <v>407</v>
      </c>
      <c r="B409" s="26" t="s">
        <v>417</v>
      </c>
      <c r="C409" s="26" t="s">
        <v>461</v>
      </c>
      <c r="D409" s="26" t="s">
        <v>17</v>
      </c>
      <c r="E409" s="26">
        <v>33</v>
      </c>
      <c r="F409" s="26" t="s">
        <v>27</v>
      </c>
      <c r="G409" s="26">
        <v>1490</v>
      </c>
      <c r="H409" s="26">
        <v>605</v>
      </c>
      <c r="I409" s="26">
        <v>0</v>
      </c>
      <c r="J409" s="26">
        <f>G409+H409+I409</f>
        <v>2095</v>
      </c>
      <c r="K409" s="31">
        <v>42597</v>
      </c>
      <c r="L409" s="32">
        <v>12</v>
      </c>
      <c r="M409" s="33">
        <v>0.005</v>
      </c>
      <c r="N409" s="34">
        <f>J409*L409*M409</f>
        <v>125.7</v>
      </c>
      <c r="O409" s="32"/>
    </row>
    <row r="410" customHeight="1" spans="1:15">
      <c r="A410" s="26">
        <f t="shared" si="40"/>
        <v>408</v>
      </c>
      <c r="B410" s="26" t="s">
        <v>417</v>
      </c>
      <c r="C410" s="26" t="s">
        <v>462</v>
      </c>
      <c r="D410" s="26" t="s">
        <v>20</v>
      </c>
      <c r="E410" s="26">
        <v>38</v>
      </c>
      <c r="F410" s="26" t="s">
        <v>64</v>
      </c>
      <c r="G410" s="26">
        <v>1710</v>
      </c>
      <c r="H410" s="26">
        <v>1027</v>
      </c>
      <c r="I410" s="26">
        <v>0</v>
      </c>
      <c r="J410" s="26">
        <f>G410+H410+I410</f>
        <v>2737</v>
      </c>
      <c r="K410" s="31">
        <v>37438</v>
      </c>
      <c r="L410" s="32">
        <v>12</v>
      </c>
      <c r="M410" s="33">
        <v>0.005</v>
      </c>
      <c r="N410" s="34">
        <f>J410*L410*M410</f>
        <v>164.22</v>
      </c>
      <c r="O410" s="32"/>
    </row>
    <row r="411" customHeight="1" spans="1:15">
      <c r="A411" s="26">
        <f t="shared" si="40"/>
        <v>409</v>
      </c>
      <c r="B411" s="26" t="s">
        <v>417</v>
      </c>
      <c r="C411" s="26" t="s">
        <v>463</v>
      </c>
      <c r="D411" s="26" t="s">
        <v>17</v>
      </c>
      <c r="E411" s="26">
        <v>30</v>
      </c>
      <c r="F411" s="26" t="s">
        <v>27</v>
      </c>
      <c r="G411" s="26">
        <v>1490</v>
      </c>
      <c r="H411" s="26">
        <v>559</v>
      </c>
      <c r="I411" s="26">
        <v>0</v>
      </c>
      <c r="J411" s="26">
        <f>G411+H411+I411</f>
        <v>2049</v>
      </c>
      <c r="K411" s="31">
        <v>42285</v>
      </c>
      <c r="L411" s="32">
        <v>12</v>
      </c>
      <c r="M411" s="33">
        <v>0.005</v>
      </c>
      <c r="N411" s="34">
        <f>J411*L411*M411</f>
        <v>122.94</v>
      </c>
      <c r="O411" s="32"/>
    </row>
    <row r="412" customHeight="1" spans="1:15">
      <c r="A412" s="26">
        <f t="shared" si="40"/>
        <v>410</v>
      </c>
      <c r="B412" s="26" t="s">
        <v>417</v>
      </c>
      <c r="C412" s="26" t="s">
        <v>464</v>
      </c>
      <c r="D412" s="26" t="s">
        <v>17</v>
      </c>
      <c r="E412" s="26">
        <v>51</v>
      </c>
      <c r="F412" s="26" t="s">
        <v>64</v>
      </c>
      <c r="G412" s="26">
        <v>1710</v>
      </c>
      <c r="H412" s="26">
        <v>1675</v>
      </c>
      <c r="I412" s="26">
        <v>0</v>
      </c>
      <c r="J412" s="26">
        <f>G412+H412+I412</f>
        <v>3385</v>
      </c>
      <c r="K412" s="31">
        <v>38169</v>
      </c>
      <c r="L412" s="32">
        <v>12</v>
      </c>
      <c r="M412" s="33">
        <v>0.005</v>
      </c>
      <c r="N412" s="34">
        <f>J412*L412*M412</f>
        <v>203.1</v>
      </c>
      <c r="O412" s="32"/>
    </row>
    <row r="413" customHeight="1" spans="1:15">
      <c r="A413" s="26">
        <f t="shared" si="40"/>
        <v>411</v>
      </c>
      <c r="B413" s="26" t="s">
        <v>417</v>
      </c>
      <c r="C413" s="26" t="s">
        <v>465</v>
      </c>
      <c r="D413" s="26" t="s">
        <v>17</v>
      </c>
      <c r="E413" s="26">
        <v>37</v>
      </c>
      <c r="F413" s="26" t="s">
        <v>64</v>
      </c>
      <c r="G413" s="26">
        <v>1710</v>
      </c>
      <c r="H413" s="26">
        <v>825</v>
      </c>
      <c r="I413" s="26">
        <v>0</v>
      </c>
      <c r="J413" s="26">
        <f>G413+H413+I413</f>
        <v>2535</v>
      </c>
      <c r="K413" s="31">
        <v>40725</v>
      </c>
      <c r="L413" s="32">
        <v>12</v>
      </c>
      <c r="M413" s="33">
        <v>0.005</v>
      </c>
      <c r="N413" s="34">
        <f>J413*L413*M413</f>
        <v>152.1</v>
      </c>
      <c r="O413" s="32"/>
    </row>
    <row r="414" customHeight="1" spans="1:15">
      <c r="A414" s="26">
        <f t="shared" si="40"/>
        <v>412</v>
      </c>
      <c r="B414" s="26" t="s">
        <v>417</v>
      </c>
      <c r="C414" s="26" t="s">
        <v>466</v>
      </c>
      <c r="D414" s="26" t="s">
        <v>17</v>
      </c>
      <c r="E414" s="26">
        <v>36</v>
      </c>
      <c r="F414" s="26" t="s">
        <v>64</v>
      </c>
      <c r="G414" s="26">
        <v>1710</v>
      </c>
      <c r="H414" s="26">
        <v>825</v>
      </c>
      <c r="I414" s="26">
        <v>0</v>
      </c>
      <c r="J414" s="26">
        <f>G414+H414+I414</f>
        <v>2535</v>
      </c>
      <c r="K414" s="31">
        <v>41500</v>
      </c>
      <c r="L414" s="32">
        <v>12</v>
      </c>
      <c r="M414" s="33">
        <v>0.005</v>
      </c>
      <c r="N414" s="34">
        <f>J414*L414*M414</f>
        <v>152.1</v>
      </c>
      <c r="O414" s="32"/>
    </row>
    <row r="415" customHeight="1" spans="1:15">
      <c r="A415" s="26">
        <f t="shared" si="40"/>
        <v>413</v>
      </c>
      <c r="B415" s="26" t="s">
        <v>417</v>
      </c>
      <c r="C415" s="26" t="s">
        <v>467</v>
      </c>
      <c r="D415" s="26" t="s">
        <v>17</v>
      </c>
      <c r="E415" s="26">
        <v>30</v>
      </c>
      <c r="F415" s="26" t="s">
        <v>27</v>
      </c>
      <c r="G415" s="26">
        <v>1490</v>
      </c>
      <c r="H415" s="26">
        <v>657</v>
      </c>
      <c r="I415" s="26">
        <v>0</v>
      </c>
      <c r="J415" s="26">
        <f>G415+H415+I415</f>
        <v>2147</v>
      </c>
      <c r="K415" s="31">
        <v>41500</v>
      </c>
      <c r="L415" s="32">
        <v>12</v>
      </c>
      <c r="M415" s="33">
        <v>0.005</v>
      </c>
      <c r="N415" s="34">
        <f>J415*L415*M415</f>
        <v>128.82</v>
      </c>
      <c r="O415" s="32"/>
    </row>
    <row r="416" customHeight="1" spans="1:15">
      <c r="A416" s="26">
        <f t="shared" si="40"/>
        <v>414</v>
      </c>
      <c r="B416" s="26" t="s">
        <v>417</v>
      </c>
      <c r="C416" s="26" t="s">
        <v>468</v>
      </c>
      <c r="D416" s="26" t="s">
        <v>20</v>
      </c>
      <c r="E416" s="26">
        <v>40</v>
      </c>
      <c r="F416" s="26" t="s">
        <v>42</v>
      </c>
      <c r="G416" s="26">
        <v>2210</v>
      </c>
      <c r="H416" s="26">
        <v>955</v>
      </c>
      <c r="I416" s="26">
        <v>0</v>
      </c>
      <c r="J416" s="26">
        <f>G416+H416+I416</f>
        <v>3165</v>
      </c>
      <c r="K416" s="31">
        <v>37773</v>
      </c>
      <c r="L416" s="32">
        <v>12</v>
      </c>
      <c r="M416" s="33">
        <v>0.005</v>
      </c>
      <c r="N416" s="34">
        <f>J416*L416*M416</f>
        <v>189.9</v>
      </c>
      <c r="O416" s="32"/>
    </row>
    <row r="417" customHeight="1" spans="1:15">
      <c r="A417" s="26">
        <f t="shared" si="40"/>
        <v>415</v>
      </c>
      <c r="B417" s="26" t="s">
        <v>417</v>
      </c>
      <c r="C417" s="26" t="s">
        <v>469</v>
      </c>
      <c r="D417" s="26" t="s">
        <v>20</v>
      </c>
      <c r="E417" s="26">
        <v>49</v>
      </c>
      <c r="F417" s="26" t="s">
        <v>44</v>
      </c>
      <c r="G417" s="26">
        <v>1550</v>
      </c>
      <c r="H417" s="26">
        <v>1319</v>
      </c>
      <c r="I417" s="26">
        <v>0</v>
      </c>
      <c r="J417" s="26">
        <f>G417+H417+I417</f>
        <v>2869</v>
      </c>
      <c r="K417" s="31">
        <v>31382</v>
      </c>
      <c r="L417" s="32">
        <v>12</v>
      </c>
      <c r="M417" s="33">
        <v>0.005</v>
      </c>
      <c r="N417" s="34">
        <f>J417*L417*M417</f>
        <v>172.14</v>
      </c>
      <c r="O417" s="32"/>
    </row>
    <row r="418" customHeight="1" spans="1:15">
      <c r="A418" s="26">
        <f t="shared" si="40"/>
        <v>416</v>
      </c>
      <c r="B418" s="26" t="s">
        <v>417</v>
      </c>
      <c r="C418" s="26" t="s">
        <v>470</v>
      </c>
      <c r="D418" s="26" t="s">
        <v>17</v>
      </c>
      <c r="E418" s="26">
        <v>28</v>
      </c>
      <c r="F418" s="26" t="s">
        <v>27</v>
      </c>
      <c r="G418" s="26">
        <v>1490</v>
      </c>
      <c r="H418" s="26">
        <v>513</v>
      </c>
      <c r="I418" s="26">
        <v>0</v>
      </c>
      <c r="J418" s="26">
        <f>G418+H418+I418</f>
        <v>2003</v>
      </c>
      <c r="K418" s="31">
        <v>41906</v>
      </c>
      <c r="L418" s="32">
        <v>12</v>
      </c>
      <c r="M418" s="33">
        <v>0.005</v>
      </c>
      <c r="N418" s="34">
        <f>J418*L418*M418</f>
        <v>120.18</v>
      </c>
      <c r="O418" s="32"/>
    </row>
    <row r="419" customHeight="1" spans="1:15">
      <c r="A419" s="26">
        <f t="shared" ref="A419:A428" si="41">ROW()-2</f>
        <v>417</v>
      </c>
      <c r="B419" s="26" t="s">
        <v>417</v>
      </c>
      <c r="C419" s="26" t="s">
        <v>471</v>
      </c>
      <c r="D419" s="26" t="s">
        <v>20</v>
      </c>
      <c r="E419" s="26">
        <v>31</v>
      </c>
      <c r="F419" s="26" t="s">
        <v>64</v>
      </c>
      <c r="G419" s="26">
        <v>1710</v>
      </c>
      <c r="H419" s="26">
        <v>767</v>
      </c>
      <c r="I419" s="26">
        <v>0</v>
      </c>
      <c r="J419" s="26">
        <f>G419+H419+I419</f>
        <v>2477</v>
      </c>
      <c r="K419" s="31">
        <v>39995</v>
      </c>
      <c r="L419" s="32">
        <v>12</v>
      </c>
      <c r="M419" s="33">
        <v>0.005</v>
      </c>
      <c r="N419" s="34">
        <f>J419*L419*M419</f>
        <v>148.62</v>
      </c>
      <c r="O419" s="32"/>
    </row>
    <row r="420" customHeight="1" spans="1:15">
      <c r="A420" s="26">
        <f t="shared" si="41"/>
        <v>418</v>
      </c>
      <c r="B420" s="26" t="s">
        <v>417</v>
      </c>
      <c r="C420" s="26" t="s">
        <v>472</v>
      </c>
      <c r="D420" s="26" t="s">
        <v>17</v>
      </c>
      <c r="E420" s="26">
        <v>29</v>
      </c>
      <c r="F420" s="26" t="s">
        <v>64</v>
      </c>
      <c r="G420" s="26">
        <v>1710</v>
      </c>
      <c r="H420" s="26">
        <v>767</v>
      </c>
      <c r="I420" s="26">
        <v>0</v>
      </c>
      <c r="J420" s="26">
        <f>G420+H420+I420</f>
        <v>2477</v>
      </c>
      <c r="K420" s="31">
        <v>40725</v>
      </c>
      <c r="L420" s="32">
        <v>12</v>
      </c>
      <c r="M420" s="33">
        <v>0.005</v>
      </c>
      <c r="N420" s="34">
        <f>J420*L420*M420</f>
        <v>148.62</v>
      </c>
      <c r="O420" s="32"/>
    </row>
    <row r="421" customHeight="1" spans="1:15">
      <c r="A421" s="26">
        <f t="shared" si="41"/>
        <v>419</v>
      </c>
      <c r="B421" s="26" t="s">
        <v>417</v>
      </c>
      <c r="C421" s="26" t="s">
        <v>473</v>
      </c>
      <c r="D421" s="26" t="s">
        <v>17</v>
      </c>
      <c r="E421" s="26">
        <v>30</v>
      </c>
      <c r="F421" s="26" t="s">
        <v>32</v>
      </c>
      <c r="G421" s="26">
        <v>1600</v>
      </c>
      <c r="H421" s="26">
        <v>709</v>
      </c>
      <c r="I421" s="26">
        <v>0</v>
      </c>
      <c r="J421" s="26">
        <f>G421+H421+I421</f>
        <v>2309</v>
      </c>
      <c r="K421" s="31">
        <v>41500</v>
      </c>
      <c r="L421" s="32">
        <v>12</v>
      </c>
      <c r="M421" s="33">
        <v>0.005</v>
      </c>
      <c r="N421" s="34">
        <f>J421*L421*M421</f>
        <v>138.54</v>
      </c>
      <c r="O421" s="32"/>
    </row>
    <row r="422" customHeight="1" spans="1:15">
      <c r="A422" s="26">
        <f t="shared" si="41"/>
        <v>420</v>
      </c>
      <c r="B422" s="26" t="s">
        <v>417</v>
      </c>
      <c r="C422" s="26" t="s">
        <v>474</v>
      </c>
      <c r="D422" s="26" t="s">
        <v>17</v>
      </c>
      <c r="E422" s="26">
        <v>39</v>
      </c>
      <c r="F422" s="26" t="s">
        <v>64</v>
      </c>
      <c r="G422" s="26">
        <v>1710</v>
      </c>
      <c r="H422" s="26">
        <v>955</v>
      </c>
      <c r="I422" s="26">
        <v>0</v>
      </c>
      <c r="J422" s="26">
        <f>G422+H422+I422</f>
        <v>2665</v>
      </c>
      <c r="K422" s="31">
        <v>40483</v>
      </c>
      <c r="L422" s="32">
        <v>12</v>
      </c>
      <c r="M422" s="33">
        <v>0.005</v>
      </c>
      <c r="N422" s="34">
        <f>J422*L422*M422</f>
        <v>159.9</v>
      </c>
      <c r="O422" s="32"/>
    </row>
    <row r="423" customHeight="1" spans="1:15">
      <c r="A423" s="26">
        <f t="shared" si="41"/>
        <v>421</v>
      </c>
      <c r="B423" s="26" t="s">
        <v>417</v>
      </c>
      <c r="C423" s="26" t="s">
        <v>474</v>
      </c>
      <c r="D423" s="26" t="s">
        <v>20</v>
      </c>
      <c r="E423" s="26">
        <v>44</v>
      </c>
      <c r="F423" s="26" t="s">
        <v>42</v>
      </c>
      <c r="G423" s="26">
        <v>2210</v>
      </c>
      <c r="H423" s="26">
        <v>1499</v>
      </c>
      <c r="I423" s="26">
        <v>0</v>
      </c>
      <c r="J423" s="26">
        <f>G423+H423+I423</f>
        <v>3709</v>
      </c>
      <c r="K423" s="31">
        <v>39234</v>
      </c>
      <c r="L423" s="32">
        <v>12</v>
      </c>
      <c r="M423" s="33">
        <v>0.005</v>
      </c>
      <c r="N423" s="34">
        <f>J423*L423*M423</f>
        <v>222.54</v>
      </c>
      <c r="O423" s="32"/>
    </row>
    <row r="424" customHeight="1" spans="1:15">
      <c r="A424" s="26">
        <f t="shared" si="41"/>
        <v>422</v>
      </c>
      <c r="B424" s="26" t="s">
        <v>417</v>
      </c>
      <c r="C424" s="26" t="s">
        <v>475</v>
      </c>
      <c r="D424" s="26" t="s">
        <v>17</v>
      </c>
      <c r="E424" s="26">
        <v>34</v>
      </c>
      <c r="F424" s="26" t="s">
        <v>21</v>
      </c>
      <c r="G424" s="26">
        <v>2420</v>
      </c>
      <c r="H424" s="26">
        <v>1027</v>
      </c>
      <c r="I424" s="26">
        <v>0</v>
      </c>
      <c r="J424" s="26">
        <f>G424+H424+I424</f>
        <v>3447</v>
      </c>
      <c r="K424" s="31">
        <v>40725</v>
      </c>
      <c r="L424" s="32">
        <v>12</v>
      </c>
      <c r="M424" s="33">
        <v>0.005</v>
      </c>
      <c r="N424" s="34">
        <f>J424*L424*M424</f>
        <v>206.82</v>
      </c>
      <c r="O424" s="32"/>
    </row>
    <row r="425" customHeight="1" spans="1:15">
      <c r="A425" s="26">
        <f t="shared" si="41"/>
        <v>423</v>
      </c>
      <c r="B425" s="26" t="s">
        <v>417</v>
      </c>
      <c r="C425" s="26" t="s">
        <v>476</v>
      </c>
      <c r="D425" s="26" t="s">
        <v>17</v>
      </c>
      <c r="E425" s="26">
        <v>31</v>
      </c>
      <c r="F425" s="26" t="s">
        <v>32</v>
      </c>
      <c r="G425" s="26">
        <v>1600</v>
      </c>
      <c r="H425" s="26">
        <v>709</v>
      </c>
      <c r="I425" s="26">
        <v>0</v>
      </c>
      <c r="J425" s="26">
        <f>G425+H425+I425</f>
        <v>2309</v>
      </c>
      <c r="K425" s="31">
        <v>41500</v>
      </c>
      <c r="L425" s="32">
        <v>12</v>
      </c>
      <c r="M425" s="33">
        <v>0.005</v>
      </c>
      <c r="N425" s="34">
        <f>J425*L425*M425</f>
        <v>138.54</v>
      </c>
      <c r="O425" s="32"/>
    </row>
    <row r="426" customHeight="1" spans="1:15">
      <c r="A426" s="26">
        <f t="shared" si="41"/>
        <v>424</v>
      </c>
      <c r="B426" s="26" t="s">
        <v>417</v>
      </c>
      <c r="C426" s="26" t="s">
        <v>477</v>
      </c>
      <c r="D426" s="26" t="s">
        <v>20</v>
      </c>
      <c r="E426" s="26">
        <v>32</v>
      </c>
      <c r="F426" s="26" t="s">
        <v>27</v>
      </c>
      <c r="G426" s="26">
        <v>1490</v>
      </c>
      <c r="H426" s="26">
        <v>559</v>
      </c>
      <c r="I426" s="26">
        <v>0</v>
      </c>
      <c r="J426" s="26">
        <f>G426+H426+I426</f>
        <v>2049</v>
      </c>
      <c r="K426" s="31">
        <v>42285</v>
      </c>
      <c r="L426" s="32">
        <v>12</v>
      </c>
      <c r="M426" s="33">
        <v>0.005</v>
      </c>
      <c r="N426" s="34">
        <f>J426*L426*M426</f>
        <v>122.94</v>
      </c>
      <c r="O426" s="32"/>
    </row>
    <row r="427" customHeight="1" spans="1:15">
      <c r="A427" s="26">
        <f t="shared" si="41"/>
        <v>425</v>
      </c>
      <c r="B427" s="26" t="s">
        <v>417</v>
      </c>
      <c r="C427" s="26" t="s">
        <v>478</v>
      </c>
      <c r="D427" s="26" t="s">
        <v>17</v>
      </c>
      <c r="E427" s="26">
        <v>33</v>
      </c>
      <c r="F427" s="26" t="s">
        <v>30</v>
      </c>
      <c r="G427" s="26">
        <v>1950</v>
      </c>
      <c r="H427" s="26">
        <v>825</v>
      </c>
      <c r="I427" s="26">
        <v>0</v>
      </c>
      <c r="J427" s="26">
        <f>G427+H427+I427</f>
        <v>2775</v>
      </c>
      <c r="K427" s="31">
        <v>40330</v>
      </c>
      <c r="L427" s="32">
        <v>12</v>
      </c>
      <c r="M427" s="33">
        <v>0.005</v>
      </c>
      <c r="N427" s="34">
        <f>J427*L427*M427</f>
        <v>166.5</v>
      </c>
      <c r="O427" s="32"/>
    </row>
    <row r="428" customHeight="1" spans="1:15">
      <c r="A428" s="26">
        <f t="shared" si="41"/>
        <v>426</v>
      </c>
      <c r="B428" s="26" t="s">
        <v>417</v>
      </c>
      <c r="C428" s="26" t="s">
        <v>479</v>
      </c>
      <c r="D428" s="26" t="s">
        <v>17</v>
      </c>
      <c r="E428" s="26">
        <v>34</v>
      </c>
      <c r="F428" s="26" t="s">
        <v>27</v>
      </c>
      <c r="G428" s="26">
        <v>1490</v>
      </c>
      <c r="H428" s="26">
        <v>657</v>
      </c>
      <c r="I428" s="26">
        <v>0</v>
      </c>
      <c r="J428" s="26">
        <f>G428+H428+I428</f>
        <v>2147</v>
      </c>
      <c r="K428" s="31">
        <v>42167</v>
      </c>
      <c r="L428" s="32">
        <v>12</v>
      </c>
      <c r="M428" s="33">
        <v>0.005</v>
      </c>
      <c r="N428" s="34">
        <f>J428*L428*M428</f>
        <v>128.82</v>
      </c>
      <c r="O428" s="32"/>
    </row>
    <row r="429" customHeight="1" spans="1:15">
      <c r="A429" s="26">
        <f t="shared" ref="A429:A438" si="42">ROW()-2</f>
        <v>427</v>
      </c>
      <c r="B429" s="26" t="s">
        <v>417</v>
      </c>
      <c r="C429" s="26" t="s">
        <v>480</v>
      </c>
      <c r="D429" s="26" t="s">
        <v>20</v>
      </c>
      <c r="E429" s="26">
        <v>34</v>
      </c>
      <c r="F429" s="26" t="s">
        <v>76</v>
      </c>
      <c r="G429" s="26">
        <v>2070</v>
      </c>
      <c r="H429" s="26">
        <v>825</v>
      </c>
      <c r="I429" s="26">
        <v>0</v>
      </c>
      <c r="J429" s="26">
        <f>G429+H429+I429</f>
        <v>2895</v>
      </c>
      <c r="K429" s="31">
        <v>38869</v>
      </c>
      <c r="L429" s="32">
        <v>12</v>
      </c>
      <c r="M429" s="33">
        <v>0.005</v>
      </c>
      <c r="N429" s="34">
        <f>J429*L429*M429</f>
        <v>173.7</v>
      </c>
      <c r="O429" s="32"/>
    </row>
    <row r="430" customHeight="1" spans="1:15">
      <c r="A430" s="26">
        <f t="shared" si="42"/>
        <v>428</v>
      </c>
      <c r="B430" s="26" t="s">
        <v>417</v>
      </c>
      <c r="C430" s="26" t="s">
        <v>481</v>
      </c>
      <c r="D430" s="26" t="s">
        <v>20</v>
      </c>
      <c r="E430" s="26">
        <v>37</v>
      </c>
      <c r="F430" s="26" t="s">
        <v>27</v>
      </c>
      <c r="G430" s="26">
        <v>1490</v>
      </c>
      <c r="H430" s="26">
        <v>605</v>
      </c>
      <c r="I430" s="26">
        <v>0</v>
      </c>
      <c r="J430" s="26">
        <f>G430+H430+I430</f>
        <v>2095</v>
      </c>
      <c r="K430" s="31">
        <v>42285</v>
      </c>
      <c r="L430" s="32">
        <v>12</v>
      </c>
      <c r="M430" s="33">
        <v>0.005</v>
      </c>
      <c r="N430" s="34">
        <f>J430*L430*M430</f>
        <v>125.7</v>
      </c>
      <c r="O430" s="32"/>
    </row>
    <row r="431" customHeight="1" spans="1:15">
      <c r="A431" s="26">
        <f t="shared" si="42"/>
        <v>429</v>
      </c>
      <c r="B431" s="26" t="s">
        <v>482</v>
      </c>
      <c r="C431" s="26" t="s">
        <v>116</v>
      </c>
      <c r="D431" s="26" t="s">
        <v>20</v>
      </c>
      <c r="E431" s="26">
        <v>31</v>
      </c>
      <c r="F431" s="26" t="s">
        <v>27</v>
      </c>
      <c r="G431" s="26">
        <v>1490</v>
      </c>
      <c r="H431" s="26">
        <v>605</v>
      </c>
      <c r="I431" s="26">
        <v>0</v>
      </c>
      <c r="J431" s="26">
        <f>G431+H431+I431</f>
        <v>2095</v>
      </c>
      <c r="K431" s="31">
        <v>41871</v>
      </c>
      <c r="L431" s="32">
        <v>12</v>
      </c>
      <c r="M431" s="33">
        <v>0.005</v>
      </c>
      <c r="N431" s="34">
        <f>J431*L431*M431</f>
        <v>125.7</v>
      </c>
      <c r="O431" s="32"/>
    </row>
    <row r="432" customHeight="1" spans="1:15">
      <c r="A432" s="26">
        <f t="shared" si="42"/>
        <v>430</v>
      </c>
      <c r="B432" s="26" t="s">
        <v>482</v>
      </c>
      <c r="C432" s="26" t="s">
        <v>483</v>
      </c>
      <c r="D432" s="26" t="s">
        <v>17</v>
      </c>
      <c r="E432" s="26">
        <v>36</v>
      </c>
      <c r="F432" s="26" t="s">
        <v>18</v>
      </c>
      <c r="G432" s="26">
        <v>1510</v>
      </c>
      <c r="H432" s="26">
        <v>890</v>
      </c>
      <c r="I432" s="26">
        <v>0</v>
      </c>
      <c r="J432" s="26">
        <f>G432+H432+I432</f>
        <v>2400</v>
      </c>
      <c r="K432" s="31">
        <v>41500</v>
      </c>
      <c r="L432" s="32">
        <v>12</v>
      </c>
      <c r="M432" s="33">
        <v>0.005</v>
      </c>
      <c r="N432" s="34">
        <f>J432*L432*M432</f>
        <v>144</v>
      </c>
      <c r="O432" s="32"/>
    </row>
    <row r="433" customHeight="1" spans="1:15">
      <c r="A433" s="26">
        <f t="shared" si="42"/>
        <v>431</v>
      </c>
      <c r="B433" s="26" t="s">
        <v>482</v>
      </c>
      <c r="C433" s="26" t="s">
        <v>484</v>
      </c>
      <c r="D433" s="26" t="s">
        <v>17</v>
      </c>
      <c r="E433" s="26">
        <v>28</v>
      </c>
      <c r="F433" s="26" t="s">
        <v>27</v>
      </c>
      <c r="G433" s="26">
        <v>1490</v>
      </c>
      <c r="H433" s="26">
        <v>513</v>
      </c>
      <c r="I433" s="26">
        <v>0</v>
      </c>
      <c r="J433" s="26">
        <f>G433+H433+I433</f>
        <v>2003</v>
      </c>
      <c r="K433" s="31">
        <v>41906</v>
      </c>
      <c r="L433" s="32">
        <v>12</v>
      </c>
      <c r="M433" s="33">
        <v>0.005</v>
      </c>
      <c r="N433" s="34">
        <f>J433*L433*M433</f>
        <v>120.18</v>
      </c>
      <c r="O433" s="32"/>
    </row>
    <row r="434" customHeight="1" spans="1:15">
      <c r="A434" s="26">
        <f t="shared" si="42"/>
        <v>432</v>
      </c>
      <c r="B434" s="26" t="s">
        <v>482</v>
      </c>
      <c r="C434" s="26" t="s">
        <v>485</v>
      </c>
      <c r="D434" s="26" t="s">
        <v>20</v>
      </c>
      <c r="E434" s="26">
        <v>54</v>
      </c>
      <c r="F434" s="26" t="s">
        <v>27</v>
      </c>
      <c r="G434" s="26">
        <v>1490</v>
      </c>
      <c r="H434" s="26">
        <v>1171</v>
      </c>
      <c r="I434" s="26">
        <v>0</v>
      </c>
      <c r="J434" s="26">
        <f>G434+H434+I434</f>
        <v>2661</v>
      </c>
      <c r="K434" s="31">
        <v>31594</v>
      </c>
      <c r="L434" s="32">
        <v>12</v>
      </c>
      <c r="M434" s="33">
        <v>0.005</v>
      </c>
      <c r="N434" s="34">
        <f>J434*L434*M434</f>
        <v>159.66</v>
      </c>
      <c r="O434" s="32"/>
    </row>
    <row r="435" customHeight="1" spans="1:15">
      <c r="A435" s="26">
        <f t="shared" si="42"/>
        <v>433</v>
      </c>
      <c r="B435" s="26" t="s">
        <v>482</v>
      </c>
      <c r="C435" s="26" t="s">
        <v>486</v>
      </c>
      <c r="D435" s="26" t="s">
        <v>17</v>
      </c>
      <c r="E435" s="26">
        <v>28</v>
      </c>
      <c r="F435" s="26" t="s">
        <v>27</v>
      </c>
      <c r="G435" s="26">
        <v>1490</v>
      </c>
      <c r="H435" s="26">
        <v>559</v>
      </c>
      <c r="I435" s="26">
        <v>0</v>
      </c>
      <c r="J435" s="26">
        <f>G435+H435+I435</f>
        <v>2049</v>
      </c>
      <c r="K435" s="31">
        <v>42285</v>
      </c>
      <c r="L435" s="32">
        <v>12</v>
      </c>
      <c r="M435" s="33">
        <v>0.005</v>
      </c>
      <c r="N435" s="34">
        <f>J435*L435*M435</f>
        <v>122.94</v>
      </c>
      <c r="O435" s="32"/>
    </row>
    <row r="436" customHeight="1" spans="1:15">
      <c r="A436" s="26">
        <f t="shared" si="42"/>
        <v>434</v>
      </c>
      <c r="B436" s="26" t="s">
        <v>482</v>
      </c>
      <c r="C436" s="26" t="s">
        <v>487</v>
      </c>
      <c r="D436" s="26" t="s">
        <v>17</v>
      </c>
      <c r="E436" s="26">
        <v>44</v>
      </c>
      <c r="F436" s="26" t="s">
        <v>246</v>
      </c>
      <c r="G436" s="26">
        <v>1490</v>
      </c>
      <c r="H436" s="26">
        <v>1027</v>
      </c>
      <c r="I436" s="26">
        <v>0</v>
      </c>
      <c r="J436" s="26">
        <f>G436+H436+I436</f>
        <v>2517</v>
      </c>
      <c r="K436" s="31">
        <v>34455</v>
      </c>
      <c r="L436" s="32">
        <v>12</v>
      </c>
      <c r="M436" s="33">
        <v>0.005</v>
      </c>
      <c r="N436" s="34">
        <f>J436*L436*M436</f>
        <v>151.02</v>
      </c>
      <c r="O436" s="32"/>
    </row>
    <row r="437" customHeight="1" spans="1:15">
      <c r="A437" s="26">
        <f t="shared" si="42"/>
        <v>435</v>
      </c>
      <c r="B437" s="26" t="s">
        <v>482</v>
      </c>
      <c r="C437" s="26" t="s">
        <v>488</v>
      </c>
      <c r="D437" s="26" t="s">
        <v>17</v>
      </c>
      <c r="E437" s="26">
        <v>40</v>
      </c>
      <c r="F437" s="26" t="s">
        <v>32</v>
      </c>
      <c r="G437" s="26">
        <v>1600</v>
      </c>
      <c r="H437" s="26">
        <v>767</v>
      </c>
      <c r="I437" s="26">
        <v>0</v>
      </c>
      <c r="J437" s="26">
        <f>G437+H437+I437</f>
        <v>2367</v>
      </c>
      <c r="K437" s="31">
        <v>42285</v>
      </c>
      <c r="L437" s="32">
        <v>12</v>
      </c>
      <c r="M437" s="33">
        <v>0.005</v>
      </c>
      <c r="N437" s="34">
        <f>J437*L437*M437</f>
        <v>142.02</v>
      </c>
      <c r="O437" s="32"/>
    </row>
    <row r="438" customHeight="1" spans="1:15">
      <c r="A438" s="26">
        <f t="shared" si="42"/>
        <v>436</v>
      </c>
      <c r="B438" s="26" t="s">
        <v>482</v>
      </c>
      <c r="C438" s="26" t="s">
        <v>489</v>
      </c>
      <c r="D438" s="26" t="s">
        <v>20</v>
      </c>
      <c r="E438" s="26">
        <v>44</v>
      </c>
      <c r="F438" s="26" t="s">
        <v>21</v>
      </c>
      <c r="G438" s="26">
        <v>2420</v>
      </c>
      <c r="H438" s="26">
        <v>1587</v>
      </c>
      <c r="I438" s="26">
        <v>0</v>
      </c>
      <c r="J438" s="26">
        <f>G438+H438+I438</f>
        <v>4007</v>
      </c>
      <c r="K438" s="31">
        <v>38047</v>
      </c>
      <c r="L438" s="32">
        <v>12</v>
      </c>
      <c r="M438" s="33">
        <v>0.005</v>
      </c>
      <c r="N438" s="34">
        <f>J438*L438*M438</f>
        <v>240.42</v>
      </c>
      <c r="O438" s="32"/>
    </row>
    <row r="439" customHeight="1" spans="1:15">
      <c r="A439" s="26">
        <f t="shared" ref="A439:A448" si="43">ROW()-2</f>
        <v>437</v>
      </c>
      <c r="B439" s="26" t="s">
        <v>482</v>
      </c>
      <c r="C439" s="26" t="s">
        <v>490</v>
      </c>
      <c r="D439" s="26" t="s">
        <v>20</v>
      </c>
      <c r="E439" s="26">
        <v>52</v>
      </c>
      <c r="F439" s="26" t="s">
        <v>32</v>
      </c>
      <c r="G439" s="26">
        <v>1600</v>
      </c>
      <c r="H439" s="26">
        <v>2054</v>
      </c>
      <c r="I439" s="26">
        <v>0</v>
      </c>
      <c r="J439" s="26">
        <f>G439+H439+I439</f>
        <v>3654</v>
      </c>
      <c r="K439" s="31">
        <v>31229</v>
      </c>
      <c r="L439" s="32">
        <v>12</v>
      </c>
      <c r="M439" s="33">
        <v>0.005</v>
      </c>
      <c r="N439" s="34">
        <f>J439*L439*M439</f>
        <v>219.24</v>
      </c>
      <c r="O439" s="32"/>
    </row>
    <row r="440" customHeight="1" spans="1:15">
      <c r="A440" s="26">
        <f t="shared" si="43"/>
        <v>438</v>
      </c>
      <c r="B440" s="26" t="s">
        <v>482</v>
      </c>
      <c r="C440" s="26" t="s">
        <v>491</v>
      </c>
      <c r="D440" s="26" t="s">
        <v>20</v>
      </c>
      <c r="E440" s="26">
        <v>41</v>
      </c>
      <c r="F440" s="26" t="s">
        <v>21</v>
      </c>
      <c r="G440" s="26">
        <v>2420</v>
      </c>
      <c r="H440" s="26">
        <v>1411</v>
      </c>
      <c r="I440" s="26">
        <v>0</v>
      </c>
      <c r="J440" s="26">
        <f>G440+H440+I440</f>
        <v>3831</v>
      </c>
      <c r="K440" s="31">
        <v>38292</v>
      </c>
      <c r="L440" s="32">
        <v>12</v>
      </c>
      <c r="M440" s="33">
        <v>0.005</v>
      </c>
      <c r="N440" s="34">
        <f>J440*L440*M440</f>
        <v>229.86</v>
      </c>
      <c r="O440" s="32"/>
    </row>
    <row r="441" customHeight="1" spans="1:15">
      <c r="A441" s="26">
        <f t="shared" si="43"/>
        <v>439</v>
      </c>
      <c r="B441" s="26" t="s">
        <v>482</v>
      </c>
      <c r="C441" s="26" t="s">
        <v>492</v>
      </c>
      <c r="D441" s="26" t="s">
        <v>20</v>
      </c>
      <c r="E441" s="26">
        <v>54</v>
      </c>
      <c r="F441" s="26" t="s">
        <v>44</v>
      </c>
      <c r="G441" s="26">
        <v>1550</v>
      </c>
      <c r="H441" s="26">
        <v>1579</v>
      </c>
      <c r="I441" s="26">
        <v>0</v>
      </c>
      <c r="J441" s="26">
        <f>G441+H441+I441</f>
        <v>3129</v>
      </c>
      <c r="K441" s="31">
        <v>29921</v>
      </c>
      <c r="L441" s="32">
        <v>12</v>
      </c>
      <c r="M441" s="33">
        <v>0.005</v>
      </c>
      <c r="N441" s="34">
        <f>J441*L441*M441</f>
        <v>187.74</v>
      </c>
      <c r="O441" s="32"/>
    </row>
    <row r="442" customHeight="1" spans="1:15">
      <c r="A442" s="26">
        <f t="shared" si="43"/>
        <v>440</v>
      </c>
      <c r="B442" s="26" t="s">
        <v>482</v>
      </c>
      <c r="C442" s="26" t="s">
        <v>493</v>
      </c>
      <c r="D442" s="26" t="s">
        <v>20</v>
      </c>
      <c r="E442" s="26">
        <v>44</v>
      </c>
      <c r="F442" s="26" t="s">
        <v>25</v>
      </c>
      <c r="G442" s="26">
        <v>2900</v>
      </c>
      <c r="H442" s="26">
        <v>1411</v>
      </c>
      <c r="I442" s="26">
        <v>0</v>
      </c>
      <c r="J442" s="26">
        <f>G442+H442+I442</f>
        <v>4311</v>
      </c>
      <c r="K442" s="31">
        <v>40725</v>
      </c>
      <c r="L442" s="32">
        <v>12</v>
      </c>
      <c r="M442" s="33">
        <v>0.005</v>
      </c>
      <c r="N442" s="34">
        <f>J442*L442*M442</f>
        <v>258.66</v>
      </c>
      <c r="O442" s="32"/>
    </row>
    <row r="443" customHeight="1" spans="1:15">
      <c r="A443" s="26">
        <f t="shared" si="43"/>
        <v>441</v>
      </c>
      <c r="B443" s="26" t="s">
        <v>482</v>
      </c>
      <c r="C443" s="26" t="s">
        <v>494</v>
      </c>
      <c r="D443" s="26" t="s">
        <v>17</v>
      </c>
      <c r="E443" s="26">
        <v>28</v>
      </c>
      <c r="F443" s="26" t="s">
        <v>27</v>
      </c>
      <c r="G443" s="26">
        <v>1490</v>
      </c>
      <c r="H443" s="26">
        <v>513</v>
      </c>
      <c r="I443" s="26">
        <v>0</v>
      </c>
      <c r="J443" s="26">
        <f>G443+H443+I443</f>
        <v>2003</v>
      </c>
      <c r="K443" s="31">
        <v>41906</v>
      </c>
      <c r="L443" s="32">
        <v>12</v>
      </c>
      <c r="M443" s="33">
        <v>0.005</v>
      </c>
      <c r="N443" s="34">
        <f>J443*L443*M443</f>
        <v>120.18</v>
      </c>
      <c r="O443" s="32"/>
    </row>
    <row r="444" customHeight="1" spans="1:15">
      <c r="A444" s="26">
        <f t="shared" si="43"/>
        <v>442</v>
      </c>
      <c r="B444" s="26" t="s">
        <v>482</v>
      </c>
      <c r="C444" s="26" t="s">
        <v>495</v>
      </c>
      <c r="D444" s="26" t="s">
        <v>17</v>
      </c>
      <c r="E444" s="26">
        <v>46</v>
      </c>
      <c r="F444" s="26" t="s">
        <v>122</v>
      </c>
      <c r="G444" s="26">
        <v>1820</v>
      </c>
      <c r="H444" s="26">
        <v>1331</v>
      </c>
      <c r="I444" s="26">
        <v>0</v>
      </c>
      <c r="J444" s="26">
        <f>G444+H444+I444</f>
        <v>3151</v>
      </c>
      <c r="K444" s="31">
        <v>33573</v>
      </c>
      <c r="L444" s="32">
        <v>12</v>
      </c>
      <c r="M444" s="33">
        <v>0.005</v>
      </c>
      <c r="N444" s="34">
        <f>J444*L444*M444</f>
        <v>189.06</v>
      </c>
      <c r="O444" s="32"/>
    </row>
    <row r="445" customHeight="1" spans="1:15">
      <c r="A445" s="26">
        <f t="shared" si="43"/>
        <v>443</v>
      </c>
      <c r="B445" s="26" t="s">
        <v>482</v>
      </c>
      <c r="C445" s="26" t="s">
        <v>496</v>
      </c>
      <c r="D445" s="26" t="s">
        <v>17</v>
      </c>
      <c r="E445" s="26">
        <v>31</v>
      </c>
      <c r="F445" s="26" t="s">
        <v>32</v>
      </c>
      <c r="G445" s="26">
        <v>1600</v>
      </c>
      <c r="H445" s="26">
        <v>709</v>
      </c>
      <c r="I445" s="26">
        <v>0</v>
      </c>
      <c r="J445" s="26">
        <f>G445+H445+I445</f>
        <v>2309</v>
      </c>
      <c r="K445" s="31">
        <v>42369</v>
      </c>
      <c r="L445" s="32">
        <v>12</v>
      </c>
      <c r="M445" s="33">
        <v>0.005</v>
      </c>
      <c r="N445" s="34">
        <f>J445*L445*M445</f>
        <v>138.54</v>
      </c>
      <c r="O445" s="32"/>
    </row>
    <row r="446" customHeight="1" spans="1:15">
      <c r="A446" s="26">
        <f t="shared" si="43"/>
        <v>444</v>
      </c>
      <c r="B446" s="26" t="s">
        <v>482</v>
      </c>
      <c r="C446" s="26" t="s">
        <v>497</v>
      </c>
      <c r="D446" s="26" t="s">
        <v>20</v>
      </c>
      <c r="E446" s="26">
        <v>31</v>
      </c>
      <c r="F446" s="26" t="s">
        <v>27</v>
      </c>
      <c r="G446" s="26">
        <v>1490</v>
      </c>
      <c r="H446" s="26">
        <v>709</v>
      </c>
      <c r="I446" s="26">
        <v>0</v>
      </c>
      <c r="J446" s="26">
        <f>G446+H446+I446</f>
        <v>2199</v>
      </c>
      <c r="K446" s="31">
        <v>39630</v>
      </c>
      <c r="L446" s="32">
        <v>12</v>
      </c>
      <c r="M446" s="33">
        <v>0.005</v>
      </c>
      <c r="N446" s="34">
        <f>J446*L446*M446</f>
        <v>131.94</v>
      </c>
      <c r="O446" s="32"/>
    </row>
    <row r="447" customHeight="1" spans="1:15">
      <c r="A447" s="26">
        <f t="shared" si="43"/>
        <v>445</v>
      </c>
      <c r="B447" s="26" t="s">
        <v>482</v>
      </c>
      <c r="C447" s="26" t="s">
        <v>498</v>
      </c>
      <c r="D447" s="26" t="s">
        <v>17</v>
      </c>
      <c r="E447" s="26">
        <v>26</v>
      </c>
      <c r="F447" s="26" t="s">
        <v>27</v>
      </c>
      <c r="G447" s="26">
        <v>1490</v>
      </c>
      <c r="H447" s="26">
        <v>436</v>
      </c>
      <c r="I447" s="26">
        <v>0</v>
      </c>
      <c r="J447" s="26">
        <f>G447+H447+I447</f>
        <v>1926</v>
      </c>
      <c r="K447" s="31">
        <v>42489</v>
      </c>
      <c r="L447" s="32">
        <v>12</v>
      </c>
      <c r="M447" s="33">
        <v>0.005</v>
      </c>
      <c r="N447" s="34">
        <f>J447*L447*M447</f>
        <v>115.56</v>
      </c>
      <c r="O447" s="32"/>
    </row>
    <row r="448" customHeight="1" spans="1:15">
      <c r="A448" s="26">
        <f t="shared" si="43"/>
        <v>446</v>
      </c>
      <c r="B448" s="26" t="s">
        <v>482</v>
      </c>
      <c r="C448" s="26" t="s">
        <v>499</v>
      </c>
      <c r="D448" s="26" t="s">
        <v>17</v>
      </c>
      <c r="E448" s="26">
        <v>48</v>
      </c>
      <c r="F448" s="26" t="s">
        <v>122</v>
      </c>
      <c r="G448" s="26">
        <v>1820</v>
      </c>
      <c r="H448" s="26">
        <v>1499</v>
      </c>
      <c r="I448" s="26">
        <v>0</v>
      </c>
      <c r="J448" s="26">
        <f>G448+H448+I448</f>
        <v>3319</v>
      </c>
      <c r="K448" s="31">
        <v>36708</v>
      </c>
      <c r="L448" s="32">
        <v>12</v>
      </c>
      <c r="M448" s="33">
        <v>0.005</v>
      </c>
      <c r="N448" s="34">
        <f>J448*L448*M448</f>
        <v>199.14</v>
      </c>
      <c r="O448" s="32"/>
    </row>
    <row r="449" customHeight="1" spans="1:15">
      <c r="A449" s="26">
        <f t="shared" ref="A449:A458" si="44">ROW()-2</f>
        <v>447</v>
      </c>
      <c r="B449" s="26" t="s">
        <v>482</v>
      </c>
      <c r="C449" s="26" t="s">
        <v>500</v>
      </c>
      <c r="D449" s="26" t="s">
        <v>20</v>
      </c>
      <c r="E449" s="26">
        <v>42</v>
      </c>
      <c r="F449" s="26" t="s">
        <v>25</v>
      </c>
      <c r="G449" s="26">
        <v>2900</v>
      </c>
      <c r="H449" s="26">
        <v>1499</v>
      </c>
      <c r="I449" s="26">
        <v>0</v>
      </c>
      <c r="J449" s="26">
        <f>G449+H449+I449</f>
        <v>4399</v>
      </c>
      <c r="K449" s="31">
        <v>35977</v>
      </c>
      <c r="L449" s="32">
        <v>12</v>
      </c>
      <c r="M449" s="33">
        <v>0.005</v>
      </c>
      <c r="N449" s="34">
        <f>J449*L449*M449</f>
        <v>263.94</v>
      </c>
      <c r="O449" s="32"/>
    </row>
    <row r="450" customHeight="1" spans="1:15">
      <c r="A450" s="26">
        <f t="shared" si="44"/>
        <v>448</v>
      </c>
      <c r="B450" s="26" t="s">
        <v>501</v>
      </c>
      <c r="C450" s="26" t="s">
        <v>502</v>
      </c>
      <c r="D450" s="26" t="s">
        <v>17</v>
      </c>
      <c r="E450" s="26">
        <v>36</v>
      </c>
      <c r="F450" s="26" t="s">
        <v>32</v>
      </c>
      <c r="G450" s="26">
        <v>1600</v>
      </c>
      <c r="H450" s="26">
        <v>890</v>
      </c>
      <c r="I450" s="26">
        <v>0</v>
      </c>
      <c r="J450" s="26">
        <f>G450+H450+I450</f>
        <v>2490</v>
      </c>
      <c r="K450" s="31">
        <v>40299</v>
      </c>
      <c r="L450" s="32">
        <v>12</v>
      </c>
      <c r="M450" s="33">
        <v>0.005</v>
      </c>
      <c r="N450" s="34">
        <f>J450*L450*M450</f>
        <v>149.4</v>
      </c>
      <c r="O450" s="32"/>
    </row>
    <row r="451" customHeight="1" spans="1:15">
      <c r="A451" s="26">
        <f t="shared" si="44"/>
        <v>449</v>
      </c>
      <c r="B451" s="26" t="s">
        <v>501</v>
      </c>
      <c r="C451" s="26" t="s">
        <v>503</v>
      </c>
      <c r="D451" s="26" t="s">
        <v>17</v>
      </c>
      <c r="E451" s="26">
        <v>38</v>
      </c>
      <c r="F451" s="26" t="s">
        <v>64</v>
      </c>
      <c r="G451" s="26">
        <v>1710</v>
      </c>
      <c r="H451" s="26">
        <v>1171</v>
      </c>
      <c r="I451" s="26">
        <v>0</v>
      </c>
      <c r="J451" s="26">
        <f>G451+H451+I451</f>
        <v>2881</v>
      </c>
      <c r="K451" s="31">
        <v>38534</v>
      </c>
      <c r="L451" s="32">
        <v>12</v>
      </c>
      <c r="M451" s="33">
        <v>0.005</v>
      </c>
      <c r="N451" s="34">
        <f>J451*L451*M451</f>
        <v>172.86</v>
      </c>
      <c r="O451" s="32"/>
    </row>
    <row r="452" customHeight="1" spans="1:15">
      <c r="A452" s="26">
        <f t="shared" si="44"/>
        <v>450</v>
      </c>
      <c r="B452" s="26" t="s">
        <v>501</v>
      </c>
      <c r="C452" s="26" t="s">
        <v>504</v>
      </c>
      <c r="D452" s="26" t="s">
        <v>17</v>
      </c>
      <c r="E452" s="26">
        <v>37</v>
      </c>
      <c r="F452" s="26" t="s">
        <v>64</v>
      </c>
      <c r="G452" s="26">
        <v>1710</v>
      </c>
      <c r="H452" s="26">
        <v>955</v>
      </c>
      <c r="I452" s="26">
        <v>0</v>
      </c>
      <c r="J452" s="26">
        <f>G452+H452+I452</f>
        <v>2665</v>
      </c>
      <c r="K452" s="31">
        <v>37803</v>
      </c>
      <c r="L452" s="32">
        <v>12</v>
      </c>
      <c r="M452" s="33">
        <v>0.005</v>
      </c>
      <c r="N452" s="34">
        <f>J452*L452*M452</f>
        <v>159.9</v>
      </c>
      <c r="O452" s="32"/>
    </row>
    <row r="453" customHeight="1" spans="1:15">
      <c r="A453" s="26">
        <f t="shared" si="44"/>
        <v>451</v>
      </c>
      <c r="B453" s="26" t="s">
        <v>501</v>
      </c>
      <c r="C453" s="26" t="s">
        <v>505</v>
      </c>
      <c r="D453" s="26" t="s">
        <v>17</v>
      </c>
      <c r="E453" s="26">
        <v>42</v>
      </c>
      <c r="F453" s="26" t="s">
        <v>21</v>
      </c>
      <c r="G453" s="26">
        <v>2420</v>
      </c>
      <c r="H453" s="26">
        <v>1411</v>
      </c>
      <c r="I453" s="26">
        <v>0</v>
      </c>
      <c r="J453" s="26">
        <f>G453+H453+I453</f>
        <v>3831</v>
      </c>
      <c r="K453" s="31">
        <v>42619</v>
      </c>
      <c r="L453" s="32">
        <v>12</v>
      </c>
      <c r="M453" s="33">
        <v>0.005</v>
      </c>
      <c r="N453" s="34">
        <f>J453*L453*M453</f>
        <v>229.86</v>
      </c>
      <c r="O453" s="32"/>
    </row>
    <row r="454" customHeight="1" spans="1:15">
      <c r="A454" s="26">
        <f t="shared" si="44"/>
        <v>452</v>
      </c>
      <c r="B454" s="26" t="s">
        <v>501</v>
      </c>
      <c r="C454" s="26" t="s">
        <v>506</v>
      </c>
      <c r="D454" s="26" t="s">
        <v>17</v>
      </c>
      <c r="E454" s="26">
        <v>44</v>
      </c>
      <c r="F454" s="26" t="s">
        <v>30</v>
      </c>
      <c r="G454" s="26">
        <v>1950</v>
      </c>
      <c r="H454" s="26">
        <v>1587</v>
      </c>
      <c r="I454" s="26">
        <v>0</v>
      </c>
      <c r="J454" s="26">
        <f>G454+H454+I454</f>
        <v>3537</v>
      </c>
      <c r="K454" s="31">
        <v>37104</v>
      </c>
      <c r="L454" s="32">
        <v>12</v>
      </c>
      <c r="M454" s="33">
        <v>0.005</v>
      </c>
      <c r="N454" s="34">
        <f>J454*L454*M454</f>
        <v>212.22</v>
      </c>
      <c r="O454" s="32"/>
    </row>
    <row r="455" customHeight="1" spans="1:15">
      <c r="A455" s="26">
        <f t="shared" si="44"/>
        <v>453</v>
      </c>
      <c r="B455" s="26" t="s">
        <v>501</v>
      </c>
      <c r="C455" s="26" t="s">
        <v>507</v>
      </c>
      <c r="D455" s="26" t="s">
        <v>17</v>
      </c>
      <c r="E455" s="26">
        <v>27</v>
      </c>
      <c r="F455" s="26" t="s">
        <v>90</v>
      </c>
      <c r="G455" s="26" t="s">
        <v>91</v>
      </c>
      <c r="H455" s="26" t="s">
        <v>91</v>
      </c>
      <c r="I455" s="26">
        <v>1960</v>
      </c>
      <c r="J455" s="26">
        <v>1960</v>
      </c>
      <c r="K455" s="31">
        <v>43008</v>
      </c>
      <c r="L455" s="32">
        <v>4</v>
      </c>
      <c r="M455" s="33">
        <v>0.005</v>
      </c>
      <c r="N455" s="34">
        <f>J455*L455*M455</f>
        <v>39.2</v>
      </c>
      <c r="O455" s="32"/>
    </row>
    <row r="456" customHeight="1" spans="1:15">
      <c r="A456" s="26">
        <f t="shared" si="44"/>
        <v>454</v>
      </c>
      <c r="B456" s="26" t="s">
        <v>501</v>
      </c>
      <c r="C456" s="26" t="s">
        <v>508</v>
      </c>
      <c r="D456" s="26" t="s">
        <v>20</v>
      </c>
      <c r="E456" s="26">
        <v>52</v>
      </c>
      <c r="F456" s="26" t="s">
        <v>25</v>
      </c>
      <c r="G456" s="26">
        <v>2900</v>
      </c>
      <c r="H456" s="26">
        <v>2575</v>
      </c>
      <c r="I456" s="26">
        <v>0</v>
      </c>
      <c r="J456" s="26">
        <f>G456+H456+I456</f>
        <v>5475</v>
      </c>
      <c r="K456" s="31">
        <v>41871</v>
      </c>
      <c r="L456" s="32">
        <v>12</v>
      </c>
      <c r="M456" s="33">
        <v>0.005</v>
      </c>
      <c r="N456" s="34">
        <f>J456*L456*M456</f>
        <v>328.5</v>
      </c>
      <c r="O456" s="32"/>
    </row>
    <row r="457" customHeight="1" spans="1:15">
      <c r="A457" s="26">
        <f t="shared" si="44"/>
        <v>455</v>
      </c>
      <c r="B457" s="26" t="s">
        <v>501</v>
      </c>
      <c r="C457" s="26" t="s">
        <v>509</v>
      </c>
      <c r="D457" s="26" t="s">
        <v>20</v>
      </c>
      <c r="E457" s="26">
        <v>48</v>
      </c>
      <c r="F457" s="26" t="s">
        <v>25</v>
      </c>
      <c r="G457" s="26">
        <v>2900</v>
      </c>
      <c r="H457" s="26">
        <v>1411</v>
      </c>
      <c r="I457" s="26">
        <v>0</v>
      </c>
      <c r="J457" s="26">
        <f>G457+H457+I457</f>
        <v>4311</v>
      </c>
      <c r="K457" s="31">
        <v>40725</v>
      </c>
      <c r="L457" s="32">
        <v>12</v>
      </c>
      <c r="M457" s="33">
        <v>0.005</v>
      </c>
      <c r="N457" s="34">
        <f>J457*L457*M457</f>
        <v>258.66</v>
      </c>
      <c r="O457" s="30" t="s">
        <v>510</v>
      </c>
    </row>
    <row r="458" customHeight="1" spans="1:15">
      <c r="A458" s="26">
        <f t="shared" si="44"/>
        <v>456</v>
      </c>
      <c r="B458" s="26" t="s">
        <v>501</v>
      </c>
      <c r="C458" s="26" t="s">
        <v>511</v>
      </c>
      <c r="D458" s="26" t="s">
        <v>17</v>
      </c>
      <c r="E458" s="26">
        <v>35</v>
      </c>
      <c r="F458" s="26" t="s">
        <v>32</v>
      </c>
      <c r="G458" s="26">
        <v>1600</v>
      </c>
      <c r="H458" s="26">
        <v>767</v>
      </c>
      <c r="I458" s="26">
        <v>0</v>
      </c>
      <c r="J458" s="26">
        <f>G458+H458+I458</f>
        <v>2367</v>
      </c>
      <c r="K458" s="31">
        <v>39264</v>
      </c>
      <c r="L458" s="32">
        <v>12</v>
      </c>
      <c r="M458" s="33">
        <v>0.005</v>
      </c>
      <c r="N458" s="34">
        <f>J458*L458*M458</f>
        <v>142.02</v>
      </c>
      <c r="O458" s="32"/>
    </row>
    <row r="459" customHeight="1" spans="1:15">
      <c r="A459" s="26">
        <f t="shared" ref="A459:A468" si="45">ROW()-2</f>
        <v>457</v>
      </c>
      <c r="B459" s="26" t="s">
        <v>501</v>
      </c>
      <c r="C459" s="26" t="s">
        <v>512</v>
      </c>
      <c r="D459" s="26" t="s">
        <v>20</v>
      </c>
      <c r="E459" s="26">
        <v>57</v>
      </c>
      <c r="F459" s="26" t="s">
        <v>42</v>
      </c>
      <c r="G459" s="26">
        <v>2210</v>
      </c>
      <c r="H459" s="26">
        <v>3135</v>
      </c>
      <c r="I459" s="26">
        <v>0</v>
      </c>
      <c r="J459" s="26">
        <f>G459+H459+I459</f>
        <v>5345</v>
      </c>
      <c r="K459" s="31">
        <v>41487</v>
      </c>
      <c r="L459" s="32">
        <v>12</v>
      </c>
      <c r="M459" s="33">
        <v>0.005</v>
      </c>
      <c r="N459" s="34">
        <f>J459*L459*M459</f>
        <v>320.7</v>
      </c>
      <c r="O459" s="32"/>
    </row>
    <row r="460" customHeight="1" spans="1:15">
      <c r="A460" s="26">
        <f t="shared" si="45"/>
        <v>458</v>
      </c>
      <c r="B460" s="26" t="s">
        <v>501</v>
      </c>
      <c r="C460" s="26" t="s">
        <v>513</v>
      </c>
      <c r="D460" s="26" t="s">
        <v>17</v>
      </c>
      <c r="E460" s="26">
        <v>37</v>
      </c>
      <c r="F460" s="26" t="s">
        <v>30</v>
      </c>
      <c r="G460" s="26">
        <v>1950</v>
      </c>
      <c r="H460" s="26">
        <v>955</v>
      </c>
      <c r="I460" s="26">
        <v>0</v>
      </c>
      <c r="J460" s="26">
        <f>G460+H460+I460</f>
        <v>2905</v>
      </c>
      <c r="K460" s="31">
        <v>38231</v>
      </c>
      <c r="L460" s="32">
        <v>12</v>
      </c>
      <c r="M460" s="33">
        <v>0.005</v>
      </c>
      <c r="N460" s="34">
        <f>J460*L460*M460</f>
        <v>174.3</v>
      </c>
      <c r="O460" s="32"/>
    </row>
    <row r="461" customHeight="1" spans="1:15">
      <c r="A461" s="26">
        <f t="shared" si="45"/>
        <v>459</v>
      </c>
      <c r="B461" s="26" t="s">
        <v>501</v>
      </c>
      <c r="C461" s="26" t="s">
        <v>514</v>
      </c>
      <c r="D461" s="26" t="s">
        <v>17</v>
      </c>
      <c r="E461" s="26">
        <v>31</v>
      </c>
      <c r="F461" s="26" t="s">
        <v>32</v>
      </c>
      <c r="G461" s="26">
        <v>1600</v>
      </c>
      <c r="H461" s="26">
        <v>767</v>
      </c>
      <c r="I461" s="26">
        <v>0</v>
      </c>
      <c r="J461" s="26">
        <f>G461+H461+I461</f>
        <v>2367</v>
      </c>
      <c r="K461" s="31">
        <v>41871</v>
      </c>
      <c r="L461" s="32">
        <v>12</v>
      </c>
      <c r="M461" s="33">
        <v>0.005</v>
      </c>
      <c r="N461" s="34">
        <f>J461*L461*M461</f>
        <v>142.02</v>
      </c>
      <c r="O461" s="32"/>
    </row>
    <row r="462" customHeight="1" spans="1:15">
      <c r="A462" s="26">
        <f t="shared" si="45"/>
        <v>460</v>
      </c>
      <c r="B462" s="26" t="s">
        <v>501</v>
      </c>
      <c r="C462" s="26" t="s">
        <v>515</v>
      </c>
      <c r="D462" s="26" t="s">
        <v>17</v>
      </c>
      <c r="E462" s="26">
        <v>47</v>
      </c>
      <c r="F462" s="26" t="s">
        <v>21</v>
      </c>
      <c r="G462" s="26">
        <v>2420</v>
      </c>
      <c r="H462" s="26">
        <v>1675</v>
      </c>
      <c r="I462" s="26">
        <v>0</v>
      </c>
      <c r="J462" s="26">
        <f>G462+H462+I462</f>
        <v>4095</v>
      </c>
      <c r="K462" s="31">
        <v>40725</v>
      </c>
      <c r="L462" s="32">
        <v>12</v>
      </c>
      <c r="M462" s="33">
        <v>0.005</v>
      </c>
      <c r="N462" s="34">
        <f>J462*L462*M462</f>
        <v>245.7</v>
      </c>
      <c r="O462" s="32"/>
    </row>
    <row r="463" customHeight="1" spans="1:15">
      <c r="A463" s="26">
        <f t="shared" si="45"/>
        <v>461</v>
      </c>
      <c r="B463" s="26" t="s">
        <v>501</v>
      </c>
      <c r="C463" s="26" t="s">
        <v>516</v>
      </c>
      <c r="D463" s="26" t="s">
        <v>17</v>
      </c>
      <c r="E463" s="26">
        <v>31</v>
      </c>
      <c r="F463" s="26" t="s">
        <v>27</v>
      </c>
      <c r="G463" s="26">
        <v>1490</v>
      </c>
      <c r="H463" s="26">
        <v>472</v>
      </c>
      <c r="I463" s="26">
        <v>0</v>
      </c>
      <c r="J463" s="26">
        <f>G463+H463+I463</f>
        <v>1962</v>
      </c>
      <c r="K463" s="31">
        <v>42501</v>
      </c>
      <c r="L463" s="32">
        <v>12</v>
      </c>
      <c r="M463" s="33">
        <v>0.005</v>
      </c>
      <c r="N463" s="34">
        <f>J463*L463*M463</f>
        <v>117.72</v>
      </c>
      <c r="O463" s="32"/>
    </row>
    <row r="464" customHeight="1" spans="1:15">
      <c r="A464" s="26">
        <f t="shared" si="45"/>
        <v>462</v>
      </c>
      <c r="B464" s="26" t="s">
        <v>501</v>
      </c>
      <c r="C464" s="26" t="s">
        <v>517</v>
      </c>
      <c r="D464" s="26" t="s">
        <v>17</v>
      </c>
      <c r="E464" s="26">
        <v>23</v>
      </c>
      <c r="F464" s="26" t="s">
        <v>90</v>
      </c>
      <c r="G464" s="26" t="s">
        <v>91</v>
      </c>
      <c r="H464" s="26" t="s">
        <v>91</v>
      </c>
      <c r="I464" s="26">
        <v>1960</v>
      </c>
      <c r="J464" s="26">
        <v>1960</v>
      </c>
      <c r="K464" s="31">
        <v>43008</v>
      </c>
      <c r="L464" s="32">
        <v>4</v>
      </c>
      <c r="M464" s="33">
        <v>0.005</v>
      </c>
      <c r="N464" s="34">
        <f>J464*L464*M464</f>
        <v>39.2</v>
      </c>
      <c r="O464" s="32"/>
    </row>
    <row r="465" customHeight="1" spans="1:15">
      <c r="A465" s="26">
        <f t="shared" si="45"/>
        <v>463</v>
      </c>
      <c r="B465" s="26" t="s">
        <v>518</v>
      </c>
      <c r="C465" s="26" t="s">
        <v>519</v>
      </c>
      <c r="D465" s="26" t="s">
        <v>20</v>
      </c>
      <c r="E465" s="26">
        <v>47</v>
      </c>
      <c r="F465" s="26" t="s">
        <v>159</v>
      </c>
      <c r="G465" s="26">
        <v>2390</v>
      </c>
      <c r="H465" s="26">
        <v>2054</v>
      </c>
      <c r="I465" s="26">
        <v>0</v>
      </c>
      <c r="J465" s="26">
        <f>G465+H465+I465</f>
        <v>4444</v>
      </c>
      <c r="K465" s="31">
        <v>34881</v>
      </c>
      <c r="L465" s="32">
        <v>12</v>
      </c>
      <c r="M465" s="33">
        <v>0.005</v>
      </c>
      <c r="N465" s="34">
        <f>J465*L465*M465</f>
        <v>266.64</v>
      </c>
      <c r="O465" s="32"/>
    </row>
    <row r="466" customHeight="1" spans="1:15">
      <c r="A466" s="26">
        <f t="shared" si="45"/>
        <v>464</v>
      </c>
      <c r="B466" s="26" t="s">
        <v>518</v>
      </c>
      <c r="C466" s="26" t="s">
        <v>520</v>
      </c>
      <c r="D466" s="26" t="s">
        <v>20</v>
      </c>
      <c r="E466" s="26">
        <v>50</v>
      </c>
      <c r="F466" s="26" t="s">
        <v>21</v>
      </c>
      <c r="G466" s="26">
        <v>2420</v>
      </c>
      <c r="H466" s="26">
        <v>1957</v>
      </c>
      <c r="I466" s="26">
        <v>0</v>
      </c>
      <c r="J466" s="26">
        <f>G466+H466+I466</f>
        <v>4377</v>
      </c>
      <c r="K466" s="31">
        <v>31594</v>
      </c>
      <c r="L466" s="32">
        <v>12</v>
      </c>
      <c r="M466" s="33">
        <v>0.005</v>
      </c>
      <c r="N466" s="34">
        <f>J466*L466*M466</f>
        <v>262.62</v>
      </c>
      <c r="O466" s="32"/>
    </row>
    <row r="467" customHeight="1" spans="1:15">
      <c r="A467" s="26">
        <f t="shared" si="45"/>
        <v>465</v>
      </c>
      <c r="B467" s="26" t="s">
        <v>518</v>
      </c>
      <c r="C467" s="26" t="s">
        <v>521</v>
      </c>
      <c r="D467" s="26" t="s">
        <v>17</v>
      </c>
      <c r="E467" s="26">
        <v>30</v>
      </c>
      <c r="F467" s="26" t="s">
        <v>27</v>
      </c>
      <c r="G467" s="26">
        <v>1490</v>
      </c>
      <c r="H467" s="26">
        <v>605</v>
      </c>
      <c r="I467" s="26">
        <v>0</v>
      </c>
      <c r="J467" s="26">
        <f>G467+H467+I467</f>
        <v>2095</v>
      </c>
      <c r="K467" s="31">
        <v>42489</v>
      </c>
      <c r="L467" s="32">
        <v>12</v>
      </c>
      <c r="M467" s="33">
        <v>0.005</v>
      </c>
      <c r="N467" s="34">
        <f>J467*L467*M467</f>
        <v>125.7</v>
      </c>
      <c r="O467" s="32"/>
    </row>
    <row r="468" customHeight="1" spans="1:15">
      <c r="A468" s="26">
        <f t="shared" si="45"/>
        <v>466</v>
      </c>
      <c r="B468" s="26" t="s">
        <v>518</v>
      </c>
      <c r="C468" s="26" t="s">
        <v>522</v>
      </c>
      <c r="D468" s="26" t="s">
        <v>17</v>
      </c>
      <c r="E468" s="26">
        <v>33</v>
      </c>
      <c r="F468" s="26" t="s">
        <v>32</v>
      </c>
      <c r="G468" s="26">
        <v>1600</v>
      </c>
      <c r="H468" s="26">
        <v>657</v>
      </c>
      <c r="I468" s="26">
        <v>0</v>
      </c>
      <c r="J468" s="26">
        <f>G468+H468+I468</f>
        <v>2257</v>
      </c>
      <c r="K468" s="31">
        <v>42501</v>
      </c>
      <c r="L468" s="32">
        <v>12</v>
      </c>
      <c r="M468" s="33">
        <v>0.005</v>
      </c>
      <c r="N468" s="34">
        <f>J468*L468*M468</f>
        <v>135.42</v>
      </c>
      <c r="O468" s="32"/>
    </row>
    <row r="469" customHeight="1" spans="1:15">
      <c r="A469" s="26">
        <f t="shared" ref="A469:A478" si="46">ROW()-2</f>
        <v>467</v>
      </c>
      <c r="B469" s="26" t="s">
        <v>518</v>
      </c>
      <c r="C469" s="26" t="s">
        <v>523</v>
      </c>
      <c r="D469" s="26" t="s">
        <v>17</v>
      </c>
      <c r="E469" s="26">
        <v>33</v>
      </c>
      <c r="F469" s="26" t="s">
        <v>32</v>
      </c>
      <c r="G469" s="26">
        <v>1600</v>
      </c>
      <c r="H469" s="26">
        <v>709</v>
      </c>
      <c r="I469" s="26">
        <v>0</v>
      </c>
      <c r="J469" s="26">
        <f>G469+H469+I469</f>
        <v>2309</v>
      </c>
      <c r="K469" s="31">
        <v>42152</v>
      </c>
      <c r="L469" s="32">
        <v>12</v>
      </c>
      <c r="M469" s="33">
        <v>0.005</v>
      </c>
      <c r="N469" s="34">
        <f>J469*L469*M469</f>
        <v>138.54</v>
      </c>
      <c r="O469" s="32"/>
    </row>
    <row r="470" customHeight="1" spans="1:15">
      <c r="A470" s="26">
        <f t="shared" si="46"/>
        <v>468</v>
      </c>
      <c r="B470" s="26" t="s">
        <v>518</v>
      </c>
      <c r="C470" s="26" t="s">
        <v>524</v>
      </c>
      <c r="D470" s="26" t="s">
        <v>17</v>
      </c>
      <c r="E470" s="26">
        <v>40</v>
      </c>
      <c r="F470" s="26" t="s">
        <v>18</v>
      </c>
      <c r="G470" s="26">
        <v>1510</v>
      </c>
      <c r="H470" s="26">
        <v>1331</v>
      </c>
      <c r="I470" s="26">
        <v>0</v>
      </c>
      <c r="J470" s="26">
        <f>G470+H470+I470</f>
        <v>2841</v>
      </c>
      <c r="K470" s="31">
        <v>42285</v>
      </c>
      <c r="L470" s="32">
        <v>12</v>
      </c>
      <c r="M470" s="33">
        <v>0.005</v>
      </c>
      <c r="N470" s="34">
        <f>J470*L470*M470</f>
        <v>170.46</v>
      </c>
      <c r="O470" s="32"/>
    </row>
    <row r="471" customHeight="1" spans="1:15">
      <c r="A471" s="26">
        <f t="shared" si="46"/>
        <v>469</v>
      </c>
      <c r="B471" s="26" t="s">
        <v>518</v>
      </c>
      <c r="C471" s="26" t="s">
        <v>525</v>
      </c>
      <c r="D471" s="26" t="s">
        <v>20</v>
      </c>
      <c r="E471" s="26">
        <v>31</v>
      </c>
      <c r="F471" s="26" t="s">
        <v>18</v>
      </c>
      <c r="G471" s="26">
        <v>1510</v>
      </c>
      <c r="H471" s="26">
        <v>657</v>
      </c>
      <c r="I471" s="26">
        <v>0</v>
      </c>
      <c r="J471" s="26">
        <f>G471+H471+I471</f>
        <v>2167</v>
      </c>
      <c r="K471" s="31">
        <v>39995</v>
      </c>
      <c r="L471" s="32">
        <v>12</v>
      </c>
      <c r="M471" s="33">
        <v>0.005</v>
      </c>
      <c r="N471" s="34">
        <f>J471*L471*M471</f>
        <v>130.02</v>
      </c>
      <c r="O471" s="32"/>
    </row>
    <row r="472" customHeight="1" spans="1:15">
      <c r="A472" s="26">
        <f t="shared" si="46"/>
        <v>470</v>
      </c>
      <c r="B472" s="26" t="s">
        <v>518</v>
      </c>
      <c r="C472" s="26" t="s">
        <v>526</v>
      </c>
      <c r="D472" s="26" t="s">
        <v>20</v>
      </c>
      <c r="E472" s="26">
        <v>32</v>
      </c>
      <c r="F472" s="26" t="s">
        <v>64</v>
      </c>
      <c r="G472" s="26">
        <v>1710</v>
      </c>
      <c r="H472" s="26">
        <v>709</v>
      </c>
      <c r="I472" s="26">
        <v>0</v>
      </c>
      <c r="J472" s="26">
        <f>G472+H472+I472</f>
        <v>2419</v>
      </c>
      <c r="K472" s="31">
        <v>39630</v>
      </c>
      <c r="L472" s="32">
        <v>12</v>
      </c>
      <c r="M472" s="33">
        <v>0.005</v>
      </c>
      <c r="N472" s="34">
        <f>J472*L472*M472</f>
        <v>145.14</v>
      </c>
      <c r="O472" s="32"/>
    </row>
    <row r="473" customHeight="1" spans="1:15">
      <c r="A473" s="26">
        <f t="shared" si="46"/>
        <v>471</v>
      </c>
      <c r="B473" s="26" t="s">
        <v>518</v>
      </c>
      <c r="C473" s="26" t="s">
        <v>527</v>
      </c>
      <c r="D473" s="26" t="s">
        <v>17</v>
      </c>
      <c r="E473" s="26">
        <v>45</v>
      </c>
      <c r="F473" s="26" t="s">
        <v>159</v>
      </c>
      <c r="G473" s="26">
        <v>2390</v>
      </c>
      <c r="H473" s="26">
        <v>1411</v>
      </c>
      <c r="I473" s="26">
        <v>0</v>
      </c>
      <c r="J473" s="26">
        <f>G473+H473+I473</f>
        <v>3801</v>
      </c>
      <c r="K473" s="31">
        <v>33420</v>
      </c>
      <c r="L473" s="32">
        <v>12</v>
      </c>
      <c r="M473" s="33">
        <v>0.005</v>
      </c>
      <c r="N473" s="34">
        <f>J473*L473*M473</f>
        <v>228.06</v>
      </c>
      <c r="O473" s="32"/>
    </row>
    <row r="474" customHeight="1" spans="1:15">
      <c r="A474" s="26">
        <f t="shared" si="46"/>
        <v>472</v>
      </c>
      <c r="B474" s="26" t="s">
        <v>518</v>
      </c>
      <c r="C474" s="26" t="s">
        <v>528</v>
      </c>
      <c r="D474" s="26" t="s">
        <v>17</v>
      </c>
      <c r="E474" s="26">
        <v>45</v>
      </c>
      <c r="F474" s="26" t="s">
        <v>30</v>
      </c>
      <c r="G474" s="26">
        <v>1950</v>
      </c>
      <c r="H474" s="26">
        <v>1763</v>
      </c>
      <c r="I474" s="26">
        <v>0</v>
      </c>
      <c r="J474" s="26">
        <f>G474+H474+I474</f>
        <v>3713</v>
      </c>
      <c r="K474" s="31">
        <v>34516</v>
      </c>
      <c r="L474" s="32">
        <v>12</v>
      </c>
      <c r="M474" s="33">
        <v>0.005</v>
      </c>
      <c r="N474" s="34">
        <f>J474*L474*M474</f>
        <v>222.78</v>
      </c>
      <c r="O474" s="32"/>
    </row>
    <row r="475" customHeight="1" spans="1:15">
      <c r="A475" s="26">
        <f t="shared" si="46"/>
        <v>473</v>
      </c>
      <c r="B475" s="26" t="s">
        <v>518</v>
      </c>
      <c r="C475" s="26" t="s">
        <v>529</v>
      </c>
      <c r="D475" s="26" t="s">
        <v>20</v>
      </c>
      <c r="E475" s="26">
        <v>53</v>
      </c>
      <c r="F475" s="26" t="s">
        <v>25</v>
      </c>
      <c r="G475" s="26">
        <v>2900</v>
      </c>
      <c r="H475" s="26">
        <v>2903</v>
      </c>
      <c r="I475" s="26">
        <v>0</v>
      </c>
      <c r="J475" s="26">
        <f>G475+H475+I475</f>
        <v>5803</v>
      </c>
      <c r="K475" s="31">
        <v>30864</v>
      </c>
      <c r="L475" s="32">
        <v>12</v>
      </c>
      <c r="M475" s="33">
        <v>0.005</v>
      </c>
      <c r="N475" s="34">
        <f>J475*L475*M475</f>
        <v>348.18</v>
      </c>
      <c r="O475" s="32"/>
    </row>
    <row r="476" customHeight="1" spans="1:15">
      <c r="A476" s="26">
        <f t="shared" si="46"/>
        <v>474</v>
      </c>
      <c r="B476" s="26" t="s">
        <v>530</v>
      </c>
      <c r="C476" s="26" t="s">
        <v>531</v>
      </c>
      <c r="D476" s="26" t="s">
        <v>17</v>
      </c>
      <c r="E476" s="26">
        <v>36</v>
      </c>
      <c r="F476" s="26" t="s">
        <v>64</v>
      </c>
      <c r="G476" s="26">
        <v>1710</v>
      </c>
      <c r="H476" s="26">
        <v>890</v>
      </c>
      <c r="I476" s="26">
        <v>0</v>
      </c>
      <c r="J476" s="26">
        <f>G476+H476+I476</f>
        <v>2600</v>
      </c>
      <c r="K476" s="31">
        <v>38534</v>
      </c>
      <c r="L476" s="32">
        <v>12</v>
      </c>
      <c r="M476" s="33">
        <v>0.005</v>
      </c>
      <c r="N476" s="34">
        <f>J476*L476*M476</f>
        <v>156</v>
      </c>
      <c r="O476" s="32"/>
    </row>
    <row r="477" customHeight="1" spans="1:15">
      <c r="A477" s="26">
        <f t="shared" si="46"/>
        <v>475</v>
      </c>
      <c r="B477" s="26" t="s">
        <v>530</v>
      </c>
      <c r="C477" s="26" t="s">
        <v>532</v>
      </c>
      <c r="D477" s="26" t="s">
        <v>20</v>
      </c>
      <c r="E477" s="26">
        <v>53</v>
      </c>
      <c r="F477" s="26" t="s">
        <v>122</v>
      </c>
      <c r="G477" s="26">
        <v>1820</v>
      </c>
      <c r="H477" s="26">
        <v>1763</v>
      </c>
      <c r="I477" s="26">
        <v>0</v>
      </c>
      <c r="J477" s="26">
        <f>G477+H477+I477</f>
        <v>3583</v>
      </c>
      <c r="K477" s="31">
        <v>30926</v>
      </c>
      <c r="L477" s="32">
        <v>12</v>
      </c>
      <c r="M477" s="33">
        <v>0.005</v>
      </c>
      <c r="N477" s="34">
        <f>J477*L477*M477</f>
        <v>214.98</v>
      </c>
      <c r="O477" s="32"/>
    </row>
    <row r="478" customHeight="1" spans="1:15">
      <c r="A478" s="26">
        <f t="shared" si="46"/>
        <v>476</v>
      </c>
      <c r="B478" s="26" t="s">
        <v>530</v>
      </c>
      <c r="C478" s="26" t="s">
        <v>158</v>
      </c>
      <c r="D478" s="26" t="s">
        <v>17</v>
      </c>
      <c r="E478" s="26">
        <v>37</v>
      </c>
      <c r="F478" s="26" t="s">
        <v>30</v>
      </c>
      <c r="G478" s="26">
        <v>1950</v>
      </c>
      <c r="H478" s="26">
        <v>1027</v>
      </c>
      <c r="I478" s="26">
        <v>0</v>
      </c>
      <c r="J478" s="26">
        <f>G478+H478+I478</f>
        <v>2977</v>
      </c>
      <c r="K478" s="31">
        <v>37438</v>
      </c>
      <c r="L478" s="32">
        <v>12</v>
      </c>
      <c r="M478" s="33">
        <v>0.005</v>
      </c>
      <c r="N478" s="34">
        <f>J478*L478*M478</f>
        <v>178.62</v>
      </c>
      <c r="O478" s="32"/>
    </row>
    <row r="479" customHeight="1" spans="1:15">
      <c r="A479" s="26">
        <f t="shared" ref="A479:A488" si="47">ROW()-2</f>
        <v>477</v>
      </c>
      <c r="B479" s="26" t="s">
        <v>530</v>
      </c>
      <c r="C479" s="26" t="s">
        <v>533</v>
      </c>
      <c r="D479" s="26" t="s">
        <v>17</v>
      </c>
      <c r="E479" s="26">
        <v>34</v>
      </c>
      <c r="F479" s="26" t="s">
        <v>30</v>
      </c>
      <c r="G479" s="26">
        <v>1950</v>
      </c>
      <c r="H479" s="26">
        <v>890</v>
      </c>
      <c r="I479" s="26">
        <v>0</v>
      </c>
      <c r="J479" s="26">
        <f>G479+H479+I479</f>
        <v>2840</v>
      </c>
      <c r="K479" s="31">
        <v>39995</v>
      </c>
      <c r="L479" s="32">
        <v>12</v>
      </c>
      <c r="M479" s="33">
        <v>0.005</v>
      </c>
      <c r="N479" s="34">
        <f>J479*L479*M479</f>
        <v>170.4</v>
      </c>
      <c r="O479" s="32"/>
    </row>
    <row r="480" customHeight="1" spans="1:15">
      <c r="A480" s="26">
        <f t="shared" si="47"/>
        <v>478</v>
      </c>
      <c r="B480" s="26" t="s">
        <v>530</v>
      </c>
      <c r="C480" s="26" t="s">
        <v>534</v>
      </c>
      <c r="D480" s="26" t="s">
        <v>17</v>
      </c>
      <c r="E480" s="26">
        <v>36</v>
      </c>
      <c r="F480" s="26" t="s">
        <v>42</v>
      </c>
      <c r="G480" s="26">
        <v>2210</v>
      </c>
      <c r="H480" s="26">
        <v>890</v>
      </c>
      <c r="I480" s="26">
        <v>0</v>
      </c>
      <c r="J480" s="26">
        <f>G480+H480+I480</f>
        <v>3100</v>
      </c>
      <c r="K480" s="31">
        <v>38169</v>
      </c>
      <c r="L480" s="32">
        <v>12</v>
      </c>
      <c r="M480" s="33">
        <v>0.005</v>
      </c>
      <c r="N480" s="34">
        <f>J480*L480*M480</f>
        <v>186</v>
      </c>
      <c r="O480" s="32"/>
    </row>
    <row r="481" customHeight="1" spans="1:15">
      <c r="A481" s="26">
        <f t="shared" si="47"/>
        <v>479</v>
      </c>
      <c r="B481" s="26" t="s">
        <v>530</v>
      </c>
      <c r="C481" s="26" t="s">
        <v>535</v>
      </c>
      <c r="D481" s="26" t="s">
        <v>17</v>
      </c>
      <c r="E481" s="26">
        <v>35</v>
      </c>
      <c r="F481" s="26" t="s">
        <v>32</v>
      </c>
      <c r="G481" s="26">
        <v>1600</v>
      </c>
      <c r="H481" s="26">
        <v>890</v>
      </c>
      <c r="I481" s="26">
        <v>0</v>
      </c>
      <c r="J481" s="26">
        <f>G481+H481+I481</f>
        <v>2490</v>
      </c>
      <c r="K481" s="31">
        <v>38534</v>
      </c>
      <c r="L481" s="32">
        <v>12</v>
      </c>
      <c r="M481" s="33">
        <v>0.005</v>
      </c>
      <c r="N481" s="34">
        <f>J481*L481*M481</f>
        <v>149.4</v>
      </c>
      <c r="O481" s="32"/>
    </row>
    <row r="482" customHeight="1" spans="1:15">
      <c r="A482" s="26">
        <f t="shared" si="47"/>
        <v>480</v>
      </c>
      <c r="B482" s="26" t="s">
        <v>530</v>
      </c>
      <c r="C482" s="26" t="s">
        <v>536</v>
      </c>
      <c r="D482" s="26" t="s">
        <v>17</v>
      </c>
      <c r="E482" s="26">
        <v>54</v>
      </c>
      <c r="F482" s="26" t="s">
        <v>25</v>
      </c>
      <c r="G482" s="26">
        <v>2900</v>
      </c>
      <c r="H482" s="26">
        <v>2575</v>
      </c>
      <c r="I482" s="26">
        <v>0</v>
      </c>
      <c r="J482" s="26">
        <f>G482+H482+I482</f>
        <v>5475</v>
      </c>
      <c r="K482" s="31">
        <v>36342</v>
      </c>
      <c r="L482" s="32">
        <v>12</v>
      </c>
      <c r="M482" s="33">
        <v>0.005</v>
      </c>
      <c r="N482" s="34">
        <f>J482*L482*M482</f>
        <v>328.5</v>
      </c>
      <c r="O482" s="32"/>
    </row>
    <row r="483" customHeight="1" spans="1:15">
      <c r="A483" s="26">
        <f t="shared" si="47"/>
        <v>481</v>
      </c>
      <c r="B483" s="26" t="s">
        <v>530</v>
      </c>
      <c r="C483" s="26" t="s">
        <v>537</v>
      </c>
      <c r="D483" s="26" t="s">
        <v>17</v>
      </c>
      <c r="E483" s="26">
        <v>51</v>
      </c>
      <c r="F483" s="26" t="s">
        <v>58</v>
      </c>
      <c r="G483" s="26">
        <v>2670</v>
      </c>
      <c r="H483" s="26">
        <v>2469</v>
      </c>
      <c r="I483" s="26">
        <v>0</v>
      </c>
      <c r="J483" s="26">
        <f>G483+H483+I483</f>
        <v>5139</v>
      </c>
      <c r="K483" s="31">
        <v>37956</v>
      </c>
      <c r="L483" s="32">
        <v>12</v>
      </c>
      <c r="M483" s="33">
        <v>0.005</v>
      </c>
      <c r="N483" s="34">
        <f>J483*L483*M483</f>
        <v>308.34</v>
      </c>
      <c r="O483" s="32"/>
    </row>
    <row r="484" customHeight="1" spans="1:15">
      <c r="A484" s="26">
        <f t="shared" si="47"/>
        <v>482</v>
      </c>
      <c r="B484" s="26" t="s">
        <v>530</v>
      </c>
      <c r="C484" s="26" t="s">
        <v>538</v>
      </c>
      <c r="D484" s="26" t="s">
        <v>17</v>
      </c>
      <c r="E484" s="26">
        <v>34</v>
      </c>
      <c r="F484" s="26" t="s">
        <v>32</v>
      </c>
      <c r="G484" s="26">
        <v>1600</v>
      </c>
      <c r="H484" s="26">
        <v>890</v>
      </c>
      <c r="I484" s="26">
        <v>0</v>
      </c>
      <c r="J484" s="26">
        <f>G484+H484+I484</f>
        <v>2490</v>
      </c>
      <c r="K484" s="31">
        <v>38169</v>
      </c>
      <c r="L484" s="32">
        <v>12</v>
      </c>
      <c r="M484" s="33">
        <v>0.005</v>
      </c>
      <c r="N484" s="34">
        <f>J484*L484*M484</f>
        <v>149.4</v>
      </c>
      <c r="O484" s="32"/>
    </row>
    <row r="485" customHeight="1" spans="1:15">
      <c r="A485" s="26">
        <f t="shared" si="47"/>
        <v>483</v>
      </c>
      <c r="B485" s="26" t="s">
        <v>530</v>
      </c>
      <c r="C485" s="26" t="s">
        <v>539</v>
      </c>
      <c r="D485" s="26" t="s">
        <v>17</v>
      </c>
      <c r="E485" s="26">
        <v>26</v>
      </c>
      <c r="F485" s="26" t="s">
        <v>27</v>
      </c>
      <c r="G485" s="26">
        <v>1490</v>
      </c>
      <c r="H485" s="26">
        <v>513</v>
      </c>
      <c r="I485" s="26">
        <v>0</v>
      </c>
      <c r="J485" s="26">
        <f>G485+H485+I485</f>
        <v>2003</v>
      </c>
      <c r="K485" s="31">
        <v>42597</v>
      </c>
      <c r="L485" s="32">
        <v>12</v>
      </c>
      <c r="M485" s="33">
        <v>0.005</v>
      </c>
      <c r="N485" s="34">
        <f>J485*L485*M485</f>
        <v>120.18</v>
      </c>
      <c r="O485" s="32"/>
    </row>
    <row r="486" customHeight="1" spans="1:15">
      <c r="A486" s="26">
        <f t="shared" si="47"/>
        <v>484</v>
      </c>
      <c r="B486" s="26" t="s">
        <v>530</v>
      </c>
      <c r="C486" s="26" t="s">
        <v>540</v>
      </c>
      <c r="D486" s="26" t="s">
        <v>17</v>
      </c>
      <c r="E486" s="26">
        <v>32</v>
      </c>
      <c r="F486" s="26" t="s">
        <v>27</v>
      </c>
      <c r="G486" s="26">
        <v>1490</v>
      </c>
      <c r="H486" s="26">
        <v>767</v>
      </c>
      <c r="I486" s="26">
        <v>0</v>
      </c>
      <c r="J486" s="26">
        <f>G486+H486+I486</f>
        <v>2257</v>
      </c>
      <c r="K486" s="31">
        <v>41500</v>
      </c>
      <c r="L486" s="32">
        <v>12</v>
      </c>
      <c r="M486" s="33">
        <v>0.005</v>
      </c>
      <c r="N486" s="34">
        <f>J486*L486*M486</f>
        <v>135.42</v>
      </c>
      <c r="O486" s="32"/>
    </row>
    <row r="487" customHeight="1" spans="1:15">
      <c r="A487" s="26">
        <f t="shared" si="47"/>
        <v>485</v>
      </c>
      <c r="B487" s="26" t="s">
        <v>530</v>
      </c>
      <c r="C487" s="26" t="s">
        <v>541</v>
      </c>
      <c r="D487" s="26" t="s">
        <v>20</v>
      </c>
      <c r="E487" s="26">
        <v>35</v>
      </c>
      <c r="F487" s="26" t="s">
        <v>64</v>
      </c>
      <c r="G487" s="26">
        <v>1710</v>
      </c>
      <c r="H487" s="26">
        <v>890</v>
      </c>
      <c r="I487" s="26">
        <v>0</v>
      </c>
      <c r="J487" s="26">
        <f>G487+H487+I487</f>
        <v>2600</v>
      </c>
      <c r="K487" s="31">
        <v>38169</v>
      </c>
      <c r="L487" s="32">
        <v>12</v>
      </c>
      <c r="M487" s="33">
        <v>0.005</v>
      </c>
      <c r="N487" s="34">
        <f>J487*L487*M487</f>
        <v>156</v>
      </c>
      <c r="O487" s="32"/>
    </row>
    <row r="488" customHeight="1" spans="1:15">
      <c r="A488" s="26">
        <f t="shared" si="47"/>
        <v>486</v>
      </c>
      <c r="B488" s="26" t="s">
        <v>530</v>
      </c>
      <c r="C488" s="26" t="s">
        <v>542</v>
      </c>
      <c r="D488" s="26" t="s">
        <v>20</v>
      </c>
      <c r="E488" s="26">
        <v>55</v>
      </c>
      <c r="F488" s="26" t="s">
        <v>58</v>
      </c>
      <c r="G488" s="26">
        <v>2670</v>
      </c>
      <c r="H488" s="26">
        <v>2787</v>
      </c>
      <c r="I488" s="26">
        <v>0</v>
      </c>
      <c r="J488" s="26">
        <f>G488+H488+I488</f>
        <v>5457</v>
      </c>
      <c r="K488" s="31">
        <v>32082</v>
      </c>
      <c r="L488" s="32">
        <v>12</v>
      </c>
      <c r="M488" s="33">
        <v>0.005</v>
      </c>
      <c r="N488" s="34">
        <f>J488*L488*M488</f>
        <v>327.42</v>
      </c>
      <c r="O488" s="32"/>
    </row>
    <row r="489" customHeight="1" spans="1:15">
      <c r="A489" s="26">
        <f t="shared" ref="A489:A498" si="48">ROW()-2</f>
        <v>487</v>
      </c>
      <c r="B489" s="26" t="s">
        <v>530</v>
      </c>
      <c r="C489" s="26" t="s">
        <v>543</v>
      </c>
      <c r="D489" s="26" t="s">
        <v>17</v>
      </c>
      <c r="E489" s="26">
        <v>33</v>
      </c>
      <c r="F489" s="26" t="s">
        <v>32</v>
      </c>
      <c r="G489" s="26">
        <v>1600</v>
      </c>
      <c r="H489" s="26">
        <v>825</v>
      </c>
      <c r="I489" s="26">
        <v>0</v>
      </c>
      <c r="J489" s="26">
        <f>G489+H489+I489</f>
        <v>2425</v>
      </c>
      <c r="K489" s="31">
        <v>40513</v>
      </c>
      <c r="L489" s="32">
        <v>12</v>
      </c>
      <c r="M489" s="33">
        <v>0.005</v>
      </c>
      <c r="N489" s="34">
        <f>J489*L489*M489</f>
        <v>145.5</v>
      </c>
      <c r="O489" s="32"/>
    </row>
    <row r="490" customHeight="1" spans="1:15">
      <c r="A490" s="26">
        <f t="shared" si="48"/>
        <v>488</v>
      </c>
      <c r="B490" s="26" t="s">
        <v>530</v>
      </c>
      <c r="C490" s="26" t="s">
        <v>544</v>
      </c>
      <c r="D490" s="26" t="s">
        <v>20</v>
      </c>
      <c r="E490" s="26">
        <v>33</v>
      </c>
      <c r="F490" s="26" t="s">
        <v>32</v>
      </c>
      <c r="G490" s="26">
        <v>1600</v>
      </c>
      <c r="H490" s="26">
        <v>709</v>
      </c>
      <c r="I490" s="26">
        <v>0</v>
      </c>
      <c r="J490" s="26">
        <f>G490+H490+I490</f>
        <v>2309</v>
      </c>
      <c r="K490" s="31">
        <v>41500</v>
      </c>
      <c r="L490" s="32">
        <v>12</v>
      </c>
      <c r="M490" s="33">
        <v>0.005</v>
      </c>
      <c r="N490" s="34">
        <f>J490*L490*M490</f>
        <v>138.54</v>
      </c>
      <c r="O490" s="32"/>
    </row>
    <row r="491" customHeight="1" spans="1:15">
      <c r="A491" s="26">
        <f t="shared" si="48"/>
        <v>489</v>
      </c>
      <c r="B491" s="26" t="s">
        <v>530</v>
      </c>
      <c r="C491" s="26" t="s">
        <v>545</v>
      </c>
      <c r="D491" s="26" t="s">
        <v>20</v>
      </c>
      <c r="E491" s="26">
        <v>47</v>
      </c>
      <c r="F491" s="26" t="s">
        <v>21</v>
      </c>
      <c r="G491" s="26">
        <v>2420</v>
      </c>
      <c r="H491" s="26">
        <v>1763</v>
      </c>
      <c r="I491" s="26">
        <v>0</v>
      </c>
      <c r="J491" s="26">
        <f>G491+H491+I491</f>
        <v>4183</v>
      </c>
      <c r="K491" s="31">
        <v>34516</v>
      </c>
      <c r="L491" s="32">
        <v>12</v>
      </c>
      <c r="M491" s="33">
        <v>0.005</v>
      </c>
      <c r="N491" s="34">
        <f>J491*L491*M491</f>
        <v>250.98</v>
      </c>
      <c r="O491" s="32"/>
    </row>
    <row r="492" customHeight="1" spans="1:15">
      <c r="A492" s="26">
        <f t="shared" si="48"/>
        <v>490</v>
      </c>
      <c r="B492" s="26" t="s">
        <v>530</v>
      </c>
      <c r="C492" s="26" t="s">
        <v>546</v>
      </c>
      <c r="D492" s="26" t="s">
        <v>20</v>
      </c>
      <c r="E492" s="26">
        <v>52</v>
      </c>
      <c r="F492" s="26" t="s">
        <v>21</v>
      </c>
      <c r="G492" s="26">
        <v>2420</v>
      </c>
      <c r="H492" s="26">
        <v>2469</v>
      </c>
      <c r="I492" s="26">
        <v>0</v>
      </c>
      <c r="J492" s="26">
        <f>G492+H492+I492</f>
        <v>4889</v>
      </c>
      <c r="K492" s="31">
        <v>34182</v>
      </c>
      <c r="L492" s="32">
        <v>12</v>
      </c>
      <c r="M492" s="33">
        <v>0.005</v>
      </c>
      <c r="N492" s="34">
        <f>J492*L492*M492</f>
        <v>293.34</v>
      </c>
      <c r="O492" s="32"/>
    </row>
    <row r="493" customHeight="1" spans="1:15">
      <c r="A493" s="26">
        <f t="shared" si="48"/>
        <v>491</v>
      </c>
      <c r="B493" s="26" t="s">
        <v>530</v>
      </c>
      <c r="C493" s="26" t="s">
        <v>547</v>
      </c>
      <c r="D493" s="26" t="s">
        <v>17</v>
      </c>
      <c r="E493" s="26">
        <v>45</v>
      </c>
      <c r="F493" s="26" t="s">
        <v>30</v>
      </c>
      <c r="G493" s="26">
        <v>1950</v>
      </c>
      <c r="H493" s="26">
        <v>1411</v>
      </c>
      <c r="I493" s="26">
        <v>0</v>
      </c>
      <c r="J493" s="26">
        <f>G493+H493+I493</f>
        <v>3361</v>
      </c>
      <c r="K493" s="31">
        <v>36739</v>
      </c>
      <c r="L493" s="32">
        <v>12</v>
      </c>
      <c r="M493" s="33">
        <v>0.005</v>
      </c>
      <c r="N493" s="34">
        <f>J493*L493*M493</f>
        <v>201.66</v>
      </c>
      <c r="O493" s="32"/>
    </row>
    <row r="494" customHeight="1" spans="1:15">
      <c r="A494" s="26">
        <f t="shared" si="48"/>
        <v>492</v>
      </c>
      <c r="B494" s="26" t="s">
        <v>530</v>
      </c>
      <c r="C494" s="26" t="s">
        <v>548</v>
      </c>
      <c r="D494" s="26" t="s">
        <v>17</v>
      </c>
      <c r="E494" s="26">
        <v>46</v>
      </c>
      <c r="F494" s="26" t="s">
        <v>58</v>
      </c>
      <c r="G494" s="26">
        <v>2670</v>
      </c>
      <c r="H494" s="26">
        <v>1675</v>
      </c>
      <c r="I494" s="26">
        <v>0</v>
      </c>
      <c r="J494" s="26">
        <f>G494+H494+I494</f>
        <v>4345</v>
      </c>
      <c r="K494" s="31">
        <v>34151</v>
      </c>
      <c r="L494" s="32">
        <v>12</v>
      </c>
      <c r="M494" s="33">
        <v>0.005</v>
      </c>
      <c r="N494" s="34">
        <f>J494*L494*M494</f>
        <v>260.7</v>
      </c>
      <c r="O494" s="32"/>
    </row>
    <row r="495" customHeight="1" spans="1:15">
      <c r="A495" s="26">
        <f t="shared" si="48"/>
        <v>493</v>
      </c>
      <c r="B495" s="26" t="s">
        <v>530</v>
      </c>
      <c r="C495" s="26" t="s">
        <v>549</v>
      </c>
      <c r="D495" s="26" t="s">
        <v>17</v>
      </c>
      <c r="E495" s="26">
        <v>51</v>
      </c>
      <c r="F495" s="26" t="s">
        <v>58</v>
      </c>
      <c r="G495" s="26">
        <v>2670</v>
      </c>
      <c r="H495" s="26">
        <v>2575</v>
      </c>
      <c r="I495" s="26">
        <v>0</v>
      </c>
      <c r="J495" s="26">
        <f>G495+H495+I495</f>
        <v>5245</v>
      </c>
      <c r="K495" s="31">
        <v>37773</v>
      </c>
      <c r="L495" s="32">
        <v>12</v>
      </c>
      <c r="M495" s="33">
        <v>0.005</v>
      </c>
      <c r="N495" s="34">
        <f>J495*L495*M495</f>
        <v>314.7</v>
      </c>
      <c r="O495" s="32"/>
    </row>
    <row r="496" customHeight="1" spans="1:15">
      <c r="A496" s="26">
        <f t="shared" si="48"/>
        <v>494</v>
      </c>
      <c r="B496" s="26" t="s">
        <v>530</v>
      </c>
      <c r="C496" s="26" t="s">
        <v>550</v>
      </c>
      <c r="D496" s="26" t="s">
        <v>17</v>
      </c>
      <c r="E496" s="26">
        <v>37</v>
      </c>
      <c r="F496" s="26" t="s">
        <v>32</v>
      </c>
      <c r="G496" s="26">
        <v>1600</v>
      </c>
      <c r="H496" s="26">
        <v>1027</v>
      </c>
      <c r="I496" s="26">
        <v>0</v>
      </c>
      <c r="J496" s="26">
        <f>G496+H496+I496</f>
        <v>2627</v>
      </c>
      <c r="K496" s="31">
        <v>40725</v>
      </c>
      <c r="L496" s="32">
        <v>12</v>
      </c>
      <c r="M496" s="33">
        <v>0.005</v>
      </c>
      <c r="N496" s="34">
        <f>J496*L496*M496</f>
        <v>157.62</v>
      </c>
      <c r="O496" s="32"/>
    </row>
    <row r="497" customHeight="1" spans="1:15">
      <c r="A497" s="26">
        <f t="shared" si="48"/>
        <v>495</v>
      </c>
      <c r="B497" s="26" t="s">
        <v>530</v>
      </c>
      <c r="C497" s="26" t="s">
        <v>551</v>
      </c>
      <c r="D497" s="26" t="s">
        <v>20</v>
      </c>
      <c r="E497" s="26">
        <v>35</v>
      </c>
      <c r="F497" s="26" t="s">
        <v>32</v>
      </c>
      <c r="G497" s="26">
        <v>1600</v>
      </c>
      <c r="H497" s="26">
        <v>1027</v>
      </c>
      <c r="I497" s="26">
        <v>0</v>
      </c>
      <c r="J497" s="26">
        <f>G497+H497+I497</f>
        <v>2627</v>
      </c>
      <c r="K497" s="31" t="s">
        <v>91</v>
      </c>
      <c r="L497" s="32">
        <v>12</v>
      </c>
      <c r="M497" s="33">
        <v>0.005</v>
      </c>
      <c r="N497" s="34">
        <f>J497*L497*M497</f>
        <v>157.62</v>
      </c>
      <c r="O497" s="32"/>
    </row>
    <row r="498" customHeight="1" spans="1:15">
      <c r="A498" s="26">
        <f t="shared" si="48"/>
        <v>496</v>
      </c>
      <c r="B498" s="26" t="s">
        <v>530</v>
      </c>
      <c r="C498" s="26" t="s">
        <v>552</v>
      </c>
      <c r="D498" s="26" t="s">
        <v>17</v>
      </c>
      <c r="E498" s="26">
        <v>52</v>
      </c>
      <c r="F498" s="26" t="s">
        <v>58</v>
      </c>
      <c r="G498" s="26">
        <v>2670</v>
      </c>
      <c r="H498" s="26">
        <v>2257</v>
      </c>
      <c r="I498" s="26">
        <v>0</v>
      </c>
      <c r="J498" s="26">
        <f>G498+H498+I498</f>
        <v>4927</v>
      </c>
      <c r="K498" s="31">
        <v>32325</v>
      </c>
      <c r="L498" s="32">
        <v>12</v>
      </c>
      <c r="M498" s="33">
        <v>0.005</v>
      </c>
      <c r="N498" s="34">
        <f>J498*L498*M498</f>
        <v>295.62</v>
      </c>
      <c r="O498" s="32"/>
    </row>
    <row r="499" customHeight="1" spans="1:15">
      <c r="A499" s="26">
        <f t="shared" ref="A499:A508" si="49">ROW()-2</f>
        <v>497</v>
      </c>
      <c r="B499" s="26" t="s">
        <v>530</v>
      </c>
      <c r="C499" s="26" t="s">
        <v>553</v>
      </c>
      <c r="D499" s="26" t="s">
        <v>17</v>
      </c>
      <c r="E499" s="26">
        <v>33</v>
      </c>
      <c r="F499" s="26" t="s">
        <v>64</v>
      </c>
      <c r="G499" s="26">
        <v>1710</v>
      </c>
      <c r="H499" s="26">
        <v>890</v>
      </c>
      <c r="I499" s="26">
        <v>0</v>
      </c>
      <c r="J499" s="26">
        <f>G499+H499+I499</f>
        <v>2600</v>
      </c>
      <c r="K499" s="31">
        <v>39995</v>
      </c>
      <c r="L499" s="32">
        <v>12</v>
      </c>
      <c r="M499" s="33">
        <v>0.005</v>
      </c>
      <c r="N499" s="34">
        <f>J499*L499*M499</f>
        <v>156</v>
      </c>
      <c r="O499" s="32"/>
    </row>
    <row r="500" customHeight="1" spans="1:15">
      <c r="A500" s="26">
        <f t="shared" si="49"/>
        <v>498</v>
      </c>
      <c r="B500" s="26" t="s">
        <v>530</v>
      </c>
      <c r="C500" s="26" t="s">
        <v>554</v>
      </c>
      <c r="D500" s="26" t="s">
        <v>17</v>
      </c>
      <c r="E500" s="26">
        <v>32</v>
      </c>
      <c r="F500" s="26" t="s">
        <v>64</v>
      </c>
      <c r="G500" s="26">
        <v>1710</v>
      </c>
      <c r="H500" s="26">
        <v>767</v>
      </c>
      <c r="I500" s="26">
        <v>0</v>
      </c>
      <c r="J500" s="26">
        <f>G500+H500+I500</f>
        <v>2477</v>
      </c>
      <c r="K500" s="31">
        <v>40725</v>
      </c>
      <c r="L500" s="32">
        <v>12</v>
      </c>
      <c r="M500" s="33">
        <v>0.005</v>
      </c>
      <c r="N500" s="34">
        <f>J500*L500*M500</f>
        <v>148.62</v>
      </c>
      <c r="O500" s="32"/>
    </row>
    <row r="501" customHeight="1" spans="1:15">
      <c r="A501" s="26">
        <f t="shared" si="49"/>
        <v>499</v>
      </c>
      <c r="B501" s="26" t="s">
        <v>530</v>
      </c>
      <c r="C501" s="26" t="s">
        <v>555</v>
      </c>
      <c r="D501" s="26" t="s">
        <v>17</v>
      </c>
      <c r="E501" s="26">
        <v>37</v>
      </c>
      <c r="F501" s="26" t="s">
        <v>32</v>
      </c>
      <c r="G501" s="26">
        <v>1600</v>
      </c>
      <c r="H501" s="26">
        <v>767</v>
      </c>
      <c r="I501" s="26">
        <v>0</v>
      </c>
      <c r="J501" s="26">
        <f>G501+H501+I501</f>
        <v>2367</v>
      </c>
      <c r="K501" s="31">
        <v>42597</v>
      </c>
      <c r="L501" s="32">
        <v>12</v>
      </c>
      <c r="M501" s="33">
        <v>0.005</v>
      </c>
      <c r="N501" s="34">
        <f>J501*L501*M501</f>
        <v>142.02</v>
      </c>
      <c r="O501" s="32"/>
    </row>
    <row r="502" customHeight="1" spans="1:15">
      <c r="A502" s="26">
        <f t="shared" si="49"/>
        <v>500</v>
      </c>
      <c r="B502" s="26" t="s">
        <v>530</v>
      </c>
      <c r="C502" s="26" t="s">
        <v>556</v>
      </c>
      <c r="D502" s="26" t="s">
        <v>17</v>
      </c>
      <c r="E502" s="26">
        <v>34</v>
      </c>
      <c r="F502" s="26" t="s">
        <v>64</v>
      </c>
      <c r="G502" s="26">
        <v>1710</v>
      </c>
      <c r="H502" s="26">
        <v>955</v>
      </c>
      <c r="I502" s="26">
        <v>0</v>
      </c>
      <c r="J502" s="26">
        <f>G502+H502+I502</f>
        <v>2665</v>
      </c>
      <c r="K502" s="31">
        <v>42583</v>
      </c>
      <c r="L502" s="32">
        <v>12</v>
      </c>
      <c r="M502" s="33">
        <v>0.005</v>
      </c>
      <c r="N502" s="34">
        <f>J502*L502*M502</f>
        <v>159.9</v>
      </c>
      <c r="O502" s="32"/>
    </row>
    <row r="503" customHeight="1" spans="1:15">
      <c r="A503" s="26">
        <f t="shared" si="49"/>
        <v>501</v>
      </c>
      <c r="B503" s="26" t="s">
        <v>530</v>
      </c>
      <c r="C503" s="26" t="s">
        <v>557</v>
      </c>
      <c r="D503" s="26" t="s">
        <v>17</v>
      </c>
      <c r="E503" s="26">
        <v>30</v>
      </c>
      <c r="F503" s="26" t="s">
        <v>32</v>
      </c>
      <c r="G503" s="26">
        <v>1600</v>
      </c>
      <c r="H503" s="26">
        <v>709</v>
      </c>
      <c r="I503" s="26">
        <v>0</v>
      </c>
      <c r="J503" s="26">
        <f>G503+H503+I503</f>
        <v>2309</v>
      </c>
      <c r="K503" s="31">
        <v>41500</v>
      </c>
      <c r="L503" s="32">
        <v>12</v>
      </c>
      <c r="M503" s="33">
        <v>0.005</v>
      </c>
      <c r="N503" s="34">
        <f>J503*L503*M503</f>
        <v>138.54</v>
      </c>
      <c r="O503" s="32"/>
    </row>
    <row r="504" customHeight="1" spans="1:15">
      <c r="A504" s="26">
        <f t="shared" si="49"/>
        <v>502</v>
      </c>
      <c r="B504" s="26" t="s">
        <v>530</v>
      </c>
      <c r="C504" s="26" t="s">
        <v>386</v>
      </c>
      <c r="D504" s="26" t="s">
        <v>17</v>
      </c>
      <c r="E504" s="26">
        <v>33</v>
      </c>
      <c r="F504" s="26" t="s">
        <v>32</v>
      </c>
      <c r="G504" s="26">
        <v>1600</v>
      </c>
      <c r="H504" s="26">
        <v>767</v>
      </c>
      <c r="I504" s="26">
        <v>0</v>
      </c>
      <c r="J504" s="26">
        <f>G504+H504+I504</f>
        <v>2367</v>
      </c>
      <c r="K504" s="31">
        <v>40725</v>
      </c>
      <c r="L504" s="32">
        <v>12</v>
      </c>
      <c r="M504" s="33">
        <v>0.005</v>
      </c>
      <c r="N504" s="34">
        <f>J504*L504*M504</f>
        <v>142.02</v>
      </c>
      <c r="O504" s="32"/>
    </row>
    <row r="505" customHeight="1" spans="1:15">
      <c r="A505" s="26">
        <f t="shared" si="49"/>
        <v>503</v>
      </c>
      <c r="B505" s="26" t="s">
        <v>530</v>
      </c>
      <c r="C505" s="26" t="s">
        <v>558</v>
      </c>
      <c r="D505" s="26" t="s">
        <v>17</v>
      </c>
      <c r="E505" s="26">
        <v>39</v>
      </c>
      <c r="F505" s="26" t="s">
        <v>42</v>
      </c>
      <c r="G505" s="26">
        <v>2210</v>
      </c>
      <c r="H505" s="26">
        <v>1171</v>
      </c>
      <c r="I505" s="26">
        <v>0</v>
      </c>
      <c r="J505" s="26">
        <f>G505+H505+I505</f>
        <v>3381</v>
      </c>
      <c r="K505" s="31">
        <v>36342</v>
      </c>
      <c r="L505" s="32">
        <v>12</v>
      </c>
      <c r="M505" s="33">
        <v>0.005</v>
      </c>
      <c r="N505" s="34">
        <f>J505*L505*M505</f>
        <v>202.86</v>
      </c>
      <c r="O505" s="32"/>
    </row>
    <row r="506" customHeight="1" spans="1:15">
      <c r="A506" s="26">
        <f t="shared" si="49"/>
        <v>504</v>
      </c>
      <c r="B506" s="26" t="s">
        <v>530</v>
      </c>
      <c r="C506" s="26" t="s">
        <v>559</v>
      </c>
      <c r="D506" s="26" t="s">
        <v>20</v>
      </c>
      <c r="E506" s="26">
        <v>36</v>
      </c>
      <c r="F506" s="26" t="s">
        <v>18</v>
      </c>
      <c r="G506" s="26">
        <v>1510</v>
      </c>
      <c r="H506" s="26">
        <v>657</v>
      </c>
      <c r="I506" s="26">
        <v>0</v>
      </c>
      <c r="J506" s="26">
        <f>G506+H506+I506</f>
        <v>2167</v>
      </c>
      <c r="K506" s="31">
        <v>42881</v>
      </c>
      <c r="L506" s="32">
        <v>8</v>
      </c>
      <c r="M506" s="33">
        <v>0.005</v>
      </c>
      <c r="N506" s="34">
        <f>J506*L506*M506</f>
        <v>86.68</v>
      </c>
      <c r="O506" s="32"/>
    </row>
    <row r="507" customHeight="1" spans="1:15">
      <c r="A507" s="26">
        <f t="shared" si="49"/>
        <v>505</v>
      </c>
      <c r="B507" s="26" t="s">
        <v>530</v>
      </c>
      <c r="C507" s="26" t="s">
        <v>560</v>
      </c>
      <c r="D507" s="26" t="s">
        <v>17</v>
      </c>
      <c r="E507" s="26">
        <v>32</v>
      </c>
      <c r="F507" s="26" t="s">
        <v>32</v>
      </c>
      <c r="G507" s="26">
        <v>1600</v>
      </c>
      <c r="H507" s="26">
        <v>825</v>
      </c>
      <c r="I507" s="26">
        <v>0</v>
      </c>
      <c r="J507" s="26">
        <f>G507+H507+I507</f>
        <v>2425</v>
      </c>
      <c r="K507" s="31">
        <v>40360</v>
      </c>
      <c r="L507" s="32">
        <v>12</v>
      </c>
      <c r="M507" s="33">
        <v>0.005</v>
      </c>
      <c r="N507" s="34">
        <f>J507*L507*M507</f>
        <v>145.5</v>
      </c>
      <c r="O507" s="32"/>
    </row>
    <row r="508" customHeight="1" spans="1:15">
      <c r="A508" s="26">
        <f t="shared" si="49"/>
        <v>506</v>
      </c>
      <c r="B508" s="26" t="s">
        <v>530</v>
      </c>
      <c r="C508" s="26" t="s">
        <v>561</v>
      </c>
      <c r="D508" s="26" t="s">
        <v>20</v>
      </c>
      <c r="E508" s="26">
        <v>28</v>
      </c>
      <c r="F508" s="26" t="s">
        <v>90</v>
      </c>
      <c r="G508" s="26" t="s">
        <v>91</v>
      </c>
      <c r="H508" s="26" t="s">
        <v>91</v>
      </c>
      <c r="I508" s="26">
        <v>1960</v>
      </c>
      <c r="J508" s="26">
        <v>1960</v>
      </c>
      <c r="K508" s="31">
        <v>43008</v>
      </c>
      <c r="L508" s="32">
        <v>4</v>
      </c>
      <c r="M508" s="33">
        <v>0.005</v>
      </c>
      <c r="N508" s="34">
        <f>J508*L508*M508</f>
        <v>39.2</v>
      </c>
      <c r="O508" s="32"/>
    </row>
    <row r="509" customHeight="1" spans="1:15">
      <c r="A509" s="26">
        <f t="shared" ref="A509:A518" si="50">ROW()-2</f>
        <v>507</v>
      </c>
      <c r="B509" s="26" t="s">
        <v>530</v>
      </c>
      <c r="C509" s="26" t="s">
        <v>562</v>
      </c>
      <c r="D509" s="26" t="s">
        <v>20</v>
      </c>
      <c r="E509" s="26">
        <v>54</v>
      </c>
      <c r="F509" s="26" t="s">
        <v>64</v>
      </c>
      <c r="G509" s="26">
        <v>1710</v>
      </c>
      <c r="H509" s="26">
        <v>2363</v>
      </c>
      <c r="I509" s="26">
        <v>0</v>
      </c>
      <c r="J509" s="26">
        <f>G509+H509+I509</f>
        <v>4073</v>
      </c>
      <c r="K509" s="31">
        <v>37712</v>
      </c>
      <c r="L509" s="32">
        <v>12</v>
      </c>
      <c r="M509" s="33">
        <v>0.005</v>
      </c>
      <c r="N509" s="34">
        <f>J509*L509*M509</f>
        <v>244.38</v>
      </c>
      <c r="O509" s="32"/>
    </row>
    <row r="510" customHeight="1" spans="1:15">
      <c r="A510" s="26">
        <f t="shared" si="50"/>
        <v>508</v>
      </c>
      <c r="B510" s="26" t="s">
        <v>530</v>
      </c>
      <c r="C510" s="26" t="s">
        <v>563</v>
      </c>
      <c r="D510" s="26" t="s">
        <v>17</v>
      </c>
      <c r="E510" s="26">
        <v>48</v>
      </c>
      <c r="F510" s="26" t="s">
        <v>42</v>
      </c>
      <c r="G510" s="26">
        <v>2210</v>
      </c>
      <c r="H510" s="26">
        <v>1499</v>
      </c>
      <c r="I510" s="26">
        <v>0</v>
      </c>
      <c r="J510" s="26">
        <f>G510+H510+I510</f>
        <v>3709</v>
      </c>
      <c r="K510" s="31">
        <v>32356</v>
      </c>
      <c r="L510" s="32">
        <v>12</v>
      </c>
      <c r="M510" s="33">
        <v>0.005</v>
      </c>
      <c r="N510" s="34">
        <f>J510*L510*M510</f>
        <v>222.54</v>
      </c>
      <c r="O510" s="32"/>
    </row>
    <row r="511" customHeight="1" spans="1:15">
      <c r="A511" s="26">
        <f t="shared" si="50"/>
        <v>509</v>
      </c>
      <c r="B511" s="26" t="s">
        <v>530</v>
      </c>
      <c r="C511" s="26" t="s">
        <v>564</v>
      </c>
      <c r="D511" s="26" t="s">
        <v>20</v>
      </c>
      <c r="E511" s="26">
        <v>49</v>
      </c>
      <c r="F511" s="26" t="s">
        <v>58</v>
      </c>
      <c r="G511" s="26">
        <v>2670</v>
      </c>
      <c r="H511" s="26">
        <v>1957</v>
      </c>
      <c r="I511" s="26">
        <v>0</v>
      </c>
      <c r="J511" s="26">
        <f>G511+H511+I511</f>
        <v>4627</v>
      </c>
      <c r="K511" s="31">
        <v>34151</v>
      </c>
      <c r="L511" s="32">
        <v>12</v>
      </c>
      <c r="M511" s="33">
        <v>0.005</v>
      </c>
      <c r="N511" s="34">
        <f>J511*L511*M511</f>
        <v>277.62</v>
      </c>
      <c r="O511" s="32"/>
    </row>
    <row r="512" customHeight="1" spans="1:15">
      <c r="A512" s="26">
        <f t="shared" si="50"/>
        <v>510</v>
      </c>
      <c r="B512" s="26" t="s">
        <v>530</v>
      </c>
      <c r="C512" s="26" t="s">
        <v>565</v>
      </c>
      <c r="D512" s="26" t="s">
        <v>17</v>
      </c>
      <c r="E512" s="26">
        <v>36</v>
      </c>
      <c r="F512" s="26" t="s">
        <v>64</v>
      </c>
      <c r="G512" s="26">
        <v>1710</v>
      </c>
      <c r="H512" s="26">
        <v>890</v>
      </c>
      <c r="I512" s="26">
        <v>0</v>
      </c>
      <c r="J512" s="26">
        <f>G512+H512+I512</f>
        <v>2600</v>
      </c>
      <c r="K512" s="31">
        <v>38139</v>
      </c>
      <c r="L512" s="32">
        <v>12</v>
      </c>
      <c r="M512" s="33">
        <v>0.005</v>
      </c>
      <c r="N512" s="34">
        <f>J512*L512*M512</f>
        <v>156</v>
      </c>
      <c r="O512" s="32"/>
    </row>
    <row r="513" customHeight="1" spans="1:15">
      <c r="A513" s="26">
        <f t="shared" si="50"/>
        <v>511</v>
      </c>
      <c r="B513" s="26" t="s">
        <v>530</v>
      </c>
      <c r="C513" s="26" t="s">
        <v>566</v>
      </c>
      <c r="D513" s="26" t="s">
        <v>20</v>
      </c>
      <c r="E513" s="26">
        <v>54</v>
      </c>
      <c r="F513" s="26" t="s">
        <v>30</v>
      </c>
      <c r="G513" s="26">
        <v>1950</v>
      </c>
      <c r="H513" s="26">
        <v>2681</v>
      </c>
      <c r="I513" s="26">
        <v>0</v>
      </c>
      <c r="J513" s="26">
        <f>G513+H513+I513</f>
        <v>4631</v>
      </c>
      <c r="K513" s="31">
        <v>30864</v>
      </c>
      <c r="L513" s="32">
        <v>12</v>
      </c>
      <c r="M513" s="33">
        <v>0.005</v>
      </c>
      <c r="N513" s="34">
        <f>J513*L513*M513</f>
        <v>277.86</v>
      </c>
      <c r="O513" s="32"/>
    </row>
    <row r="514" customHeight="1" spans="1:15">
      <c r="A514" s="26">
        <f t="shared" si="50"/>
        <v>512</v>
      </c>
      <c r="B514" s="26" t="s">
        <v>530</v>
      </c>
      <c r="C514" s="26" t="s">
        <v>567</v>
      </c>
      <c r="D514" s="26" t="s">
        <v>17</v>
      </c>
      <c r="E514" s="26">
        <v>38</v>
      </c>
      <c r="F514" s="26" t="s">
        <v>32</v>
      </c>
      <c r="G514" s="26">
        <v>1600</v>
      </c>
      <c r="H514" s="26">
        <v>955</v>
      </c>
      <c r="I514" s="26">
        <v>0</v>
      </c>
      <c r="J514" s="26">
        <f>G514+H514+I514</f>
        <v>2555</v>
      </c>
      <c r="K514" s="31">
        <v>39995</v>
      </c>
      <c r="L514" s="32">
        <v>12</v>
      </c>
      <c r="M514" s="33">
        <v>0.005</v>
      </c>
      <c r="N514" s="34">
        <f>J514*L514*M514</f>
        <v>153.3</v>
      </c>
      <c r="O514" s="32"/>
    </row>
    <row r="515" customHeight="1" spans="1:15">
      <c r="A515" s="26">
        <f t="shared" si="50"/>
        <v>513</v>
      </c>
      <c r="B515" s="26" t="s">
        <v>530</v>
      </c>
      <c r="C515" s="26" t="s">
        <v>568</v>
      </c>
      <c r="D515" s="26" t="s">
        <v>17</v>
      </c>
      <c r="E515" s="26">
        <v>38</v>
      </c>
      <c r="F515" s="26" t="s">
        <v>32</v>
      </c>
      <c r="G515" s="26">
        <v>1600</v>
      </c>
      <c r="H515" s="26">
        <v>1027</v>
      </c>
      <c r="I515" s="26">
        <v>0</v>
      </c>
      <c r="J515" s="26">
        <f>G515+H515+I515</f>
        <v>2627</v>
      </c>
      <c r="K515" s="31">
        <v>42982</v>
      </c>
      <c r="L515" s="32">
        <v>4</v>
      </c>
      <c r="M515" s="33">
        <v>0.005</v>
      </c>
      <c r="N515" s="34">
        <f>J515*L515*M515</f>
        <v>52.54</v>
      </c>
      <c r="O515" s="32"/>
    </row>
    <row r="516" customHeight="1" spans="1:15">
      <c r="A516" s="26">
        <f t="shared" si="50"/>
        <v>514</v>
      </c>
      <c r="B516" s="26" t="s">
        <v>530</v>
      </c>
      <c r="C516" s="26" t="s">
        <v>569</v>
      </c>
      <c r="D516" s="26" t="s">
        <v>17</v>
      </c>
      <c r="E516" s="26">
        <v>54</v>
      </c>
      <c r="F516" s="26" t="s">
        <v>21</v>
      </c>
      <c r="G516" s="26">
        <v>2420</v>
      </c>
      <c r="H516" s="26">
        <v>2787</v>
      </c>
      <c r="I516" s="26">
        <v>0</v>
      </c>
      <c r="J516" s="26">
        <f>G516+H516+I516</f>
        <v>5207</v>
      </c>
      <c r="K516" s="31">
        <v>40269</v>
      </c>
      <c r="L516" s="32">
        <v>12</v>
      </c>
      <c r="M516" s="33">
        <v>0.005</v>
      </c>
      <c r="N516" s="34">
        <f>J516*L516*M516</f>
        <v>312.42</v>
      </c>
      <c r="O516" s="32" t="s">
        <v>297</v>
      </c>
    </row>
    <row r="517" customHeight="1" spans="1:15">
      <c r="A517" s="26">
        <f t="shared" si="50"/>
        <v>515</v>
      </c>
      <c r="B517" s="26" t="s">
        <v>530</v>
      </c>
      <c r="C517" s="26" t="s">
        <v>570</v>
      </c>
      <c r="D517" s="26" t="s">
        <v>17</v>
      </c>
      <c r="E517" s="26">
        <v>40</v>
      </c>
      <c r="F517" s="26" t="s">
        <v>64</v>
      </c>
      <c r="G517" s="26">
        <v>1710</v>
      </c>
      <c r="H517" s="26">
        <v>1171</v>
      </c>
      <c r="I517" s="26">
        <v>0</v>
      </c>
      <c r="J517" s="26">
        <f>G517+H517+I517</f>
        <v>2881</v>
      </c>
      <c r="K517" s="31">
        <v>40483</v>
      </c>
      <c r="L517" s="32">
        <v>12</v>
      </c>
      <c r="M517" s="33">
        <v>0.005</v>
      </c>
      <c r="N517" s="34">
        <f>J517*L517*M517</f>
        <v>172.86</v>
      </c>
      <c r="O517" s="32"/>
    </row>
    <row r="518" customHeight="1" spans="1:15">
      <c r="A518" s="26">
        <f t="shared" si="50"/>
        <v>516</v>
      </c>
      <c r="B518" s="26" t="s">
        <v>530</v>
      </c>
      <c r="C518" s="26" t="s">
        <v>571</v>
      </c>
      <c r="D518" s="26" t="s">
        <v>20</v>
      </c>
      <c r="E518" s="26">
        <v>35</v>
      </c>
      <c r="F518" s="26" t="s">
        <v>18</v>
      </c>
      <c r="G518" s="26">
        <v>1510</v>
      </c>
      <c r="H518" s="26">
        <v>890</v>
      </c>
      <c r="I518" s="26">
        <v>0</v>
      </c>
      <c r="J518" s="26">
        <f>G518+H518+I518</f>
        <v>2400</v>
      </c>
      <c r="K518" s="31">
        <v>38169</v>
      </c>
      <c r="L518" s="32">
        <v>12</v>
      </c>
      <c r="M518" s="33">
        <v>0.005</v>
      </c>
      <c r="N518" s="34">
        <f>J518*L518*M518</f>
        <v>144</v>
      </c>
      <c r="O518" s="32"/>
    </row>
    <row r="519" customHeight="1" spans="1:15">
      <c r="A519" s="26">
        <f t="shared" ref="A519:A528" si="51">ROW()-2</f>
        <v>517</v>
      </c>
      <c r="B519" s="26" t="s">
        <v>530</v>
      </c>
      <c r="C519" s="26" t="s">
        <v>572</v>
      </c>
      <c r="D519" s="26" t="s">
        <v>17</v>
      </c>
      <c r="E519" s="26">
        <v>43</v>
      </c>
      <c r="F519" s="26" t="s">
        <v>32</v>
      </c>
      <c r="G519" s="26">
        <v>1600</v>
      </c>
      <c r="H519" s="26">
        <v>1499</v>
      </c>
      <c r="I519" s="26">
        <v>0</v>
      </c>
      <c r="J519" s="26">
        <f>G519+H519+I519</f>
        <v>3099</v>
      </c>
      <c r="K519" s="31">
        <v>35612</v>
      </c>
      <c r="L519" s="32">
        <v>12</v>
      </c>
      <c r="M519" s="33">
        <v>0.005</v>
      </c>
      <c r="N519" s="34">
        <f>J519*L519*M519</f>
        <v>185.94</v>
      </c>
      <c r="O519" s="32"/>
    </row>
    <row r="520" customHeight="1" spans="1:15">
      <c r="A520" s="26">
        <f t="shared" si="51"/>
        <v>518</v>
      </c>
      <c r="B520" s="26" t="s">
        <v>530</v>
      </c>
      <c r="C520" s="26" t="s">
        <v>573</v>
      </c>
      <c r="D520" s="26" t="s">
        <v>17</v>
      </c>
      <c r="E520" s="26">
        <v>43</v>
      </c>
      <c r="F520" s="26" t="s">
        <v>25</v>
      </c>
      <c r="G520" s="26">
        <v>2900</v>
      </c>
      <c r="H520" s="26">
        <v>1587</v>
      </c>
      <c r="I520" s="26">
        <v>0</v>
      </c>
      <c r="J520" s="26">
        <f>G520+H520+I520</f>
        <v>4487</v>
      </c>
      <c r="K520" s="31">
        <v>40360</v>
      </c>
      <c r="L520" s="32">
        <v>12</v>
      </c>
      <c r="M520" s="33">
        <v>0.005</v>
      </c>
      <c r="N520" s="34">
        <f>J520*L520*M520</f>
        <v>269.22</v>
      </c>
      <c r="O520" s="32"/>
    </row>
    <row r="521" customHeight="1" spans="1:15">
      <c r="A521" s="26">
        <f t="shared" si="51"/>
        <v>519</v>
      </c>
      <c r="B521" s="26" t="s">
        <v>530</v>
      </c>
      <c r="C521" s="26" t="s">
        <v>574</v>
      </c>
      <c r="D521" s="26" t="s">
        <v>17</v>
      </c>
      <c r="E521" s="26">
        <v>56</v>
      </c>
      <c r="F521" s="26" t="s">
        <v>21</v>
      </c>
      <c r="G521" s="26">
        <v>2420</v>
      </c>
      <c r="H521" s="26">
        <v>2787</v>
      </c>
      <c r="I521" s="26">
        <v>0</v>
      </c>
      <c r="J521" s="26">
        <f>G521+H521+I521</f>
        <v>5207</v>
      </c>
      <c r="K521" s="31">
        <v>31107</v>
      </c>
      <c r="L521" s="32">
        <v>12</v>
      </c>
      <c r="M521" s="33">
        <v>0.005</v>
      </c>
      <c r="N521" s="34">
        <f>J521*L521*M521</f>
        <v>312.42</v>
      </c>
      <c r="O521" s="32"/>
    </row>
    <row r="522" customHeight="1" spans="1:15">
      <c r="A522" s="26">
        <f t="shared" si="51"/>
        <v>520</v>
      </c>
      <c r="B522" s="26" t="s">
        <v>530</v>
      </c>
      <c r="C522" s="26" t="s">
        <v>575</v>
      </c>
      <c r="D522" s="26" t="s">
        <v>20</v>
      </c>
      <c r="E522" s="26">
        <v>44</v>
      </c>
      <c r="F522" s="26" t="s">
        <v>21</v>
      </c>
      <c r="G522" s="26">
        <v>2420</v>
      </c>
      <c r="H522" s="26">
        <v>1499</v>
      </c>
      <c r="I522" s="26">
        <v>0</v>
      </c>
      <c r="J522" s="26">
        <f>G522+H522+I522</f>
        <v>3919</v>
      </c>
      <c r="K522" s="31">
        <v>38169</v>
      </c>
      <c r="L522" s="32">
        <v>12</v>
      </c>
      <c r="M522" s="33">
        <v>0.005</v>
      </c>
      <c r="N522" s="34">
        <f>J522*L522*M522</f>
        <v>235.14</v>
      </c>
      <c r="O522" s="32"/>
    </row>
    <row r="523" customHeight="1" spans="1:15">
      <c r="A523" s="26">
        <f t="shared" si="51"/>
        <v>521</v>
      </c>
      <c r="B523" s="26" t="s">
        <v>530</v>
      </c>
      <c r="C523" s="26" t="s">
        <v>461</v>
      </c>
      <c r="D523" s="26" t="s">
        <v>17</v>
      </c>
      <c r="E523" s="26">
        <v>43</v>
      </c>
      <c r="F523" s="26" t="s">
        <v>64</v>
      </c>
      <c r="G523" s="26">
        <v>1710</v>
      </c>
      <c r="H523" s="26">
        <v>1331</v>
      </c>
      <c r="I523" s="26">
        <v>0</v>
      </c>
      <c r="J523" s="26">
        <f>G523+H523+I523</f>
        <v>3041</v>
      </c>
      <c r="K523" s="31">
        <v>35247</v>
      </c>
      <c r="L523" s="32">
        <v>12</v>
      </c>
      <c r="M523" s="33">
        <v>0.005</v>
      </c>
      <c r="N523" s="34">
        <f>J523*L523*M523</f>
        <v>182.46</v>
      </c>
      <c r="O523" s="32"/>
    </row>
    <row r="524" customHeight="1" spans="1:15">
      <c r="A524" s="26">
        <f t="shared" si="51"/>
        <v>522</v>
      </c>
      <c r="B524" s="26" t="s">
        <v>530</v>
      </c>
      <c r="C524" s="26" t="s">
        <v>576</v>
      </c>
      <c r="D524" s="26" t="s">
        <v>17</v>
      </c>
      <c r="E524" s="26">
        <v>35</v>
      </c>
      <c r="F524" s="26" t="s">
        <v>64</v>
      </c>
      <c r="G524" s="26">
        <v>1710</v>
      </c>
      <c r="H524" s="26">
        <v>890</v>
      </c>
      <c r="I524" s="26">
        <v>0</v>
      </c>
      <c r="J524" s="26">
        <f>G524+H524+I524</f>
        <v>2600</v>
      </c>
      <c r="K524" s="31">
        <v>38169</v>
      </c>
      <c r="L524" s="32">
        <v>12</v>
      </c>
      <c r="M524" s="33">
        <v>0.005</v>
      </c>
      <c r="N524" s="34">
        <f>J524*L524*M524</f>
        <v>156</v>
      </c>
      <c r="O524" s="32"/>
    </row>
    <row r="525" customHeight="1" spans="1:15">
      <c r="A525" s="26">
        <f t="shared" si="51"/>
        <v>523</v>
      </c>
      <c r="B525" s="26" t="s">
        <v>530</v>
      </c>
      <c r="C525" s="26" t="s">
        <v>577</v>
      </c>
      <c r="D525" s="26" t="s">
        <v>17</v>
      </c>
      <c r="E525" s="26">
        <v>44</v>
      </c>
      <c r="F525" s="26" t="s">
        <v>64</v>
      </c>
      <c r="G525" s="26">
        <v>1710</v>
      </c>
      <c r="H525" s="26">
        <v>1171</v>
      </c>
      <c r="I525" s="26">
        <v>0</v>
      </c>
      <c r="J525" s="26">
        <f>G525+H525+I525</f>
        <v>2881</v>
      </c>
      <c r="K525" s="31">
        <v>40360</v>
      </c>
      <c r="L525" s="32">
        <v>12</v>
      </c>
      <c r="M525" s="33">
        <v>0.005</v>
      </c>
      <c r="N525" s="34">
        <f>J525*L525*M525</f>
        <v>172.86</v>
      </c>
      <c r="O525" s="32"/>
    </row>
    <row r="526" customHeight="1" spans="1:15">
      <c r="A526" s="26">
        <f t="shared" si="51"/>
        <v>524</v>
      </c>
      <c r="B526" s="26" t="s">
        <v>530</v>
      </c>
      <c r="C526" s="26" t="s">
        <v>578</v>
      </c>
      <c r="D526" s="26" t="s">
        <v>17</v>
      </c>
      <c r="E526" s="26">
        <v>48</v>
      </c>
      <c r="F526" s="26" t="s">
        <v>42</v>
      </c>
      <c r="G526" s="26">
        <v>2210</v>
      </c>
      <c r="H526" s="26">
        <v>1860</v>
      </c>
      <c r="I526" s="26">
        <v>0</v>
      </c>
      <c r="J526" s="26">
        <f>G526+H526+I526</f>
        <v>4070</v>
      </c>
      <c r="K526" s="31">
        <v>41871</v>
      </c>
      <c r="L526" s="32">
        <v>12</v>
      </c>
      <c r="M526" s="33">
        <v>0.005</v>
      </c>
      <c r="N526" s="34">
        <f>J526*L526*M526</f>
        <v>244.2</v>
      </c>
      <c r="O526" s="32"/>
    </row>
    <row r="527" customHeight="1" spans="1:15">
      <c r="A527" s="26">
        <f t="shared" si="51"/>
        <v>525</v>
      </c>
      <c r="B527" s="26" t="s">
        <v>530</v>
      </c>
      <c r="C527" s="26" t="s">
        <v>579</v>
      </c>
      <c r="D527" s="26" t="s">
        <v>20</v>
      </c>
      <c r="E527" s="26">
        <v>54</v>
      </c>
      <c r="F527" s="26" t="s">
        <v>44</v>
      </c>
      <c r="G527" s="26">
        <v>1550</v>
      </c>
      <c r="H527" s="26">
        <v>1514</v>
      </c>
      <c r="I527" s="26">
        <v>0</v>
      </c>
      <c r="J527" s="26">
        <f>G527+H527+I527</f>
        <v>3064</v>
      </c>
      <c r="K527" s="31">
        <v>29921</v>
      </c>
      <c r="L527" s="32">
        <v>12</v>
      </c>
      <c r="M527" s="33">
        <v>0.005</v>
      </c>
      <c r="N527" s="34">
        <f>J527*L527*M527</f>
        <v>183.84</v>
      </c>
      <c r="O527" s="32"/>
    </row>
    <row r="528" customHeight="1" spans="1:15">
      <c r="A528" s="26">
        <f t="shared" si="51"/>
        <v>526</v>
      </c>
      <c r="B528" s="26" t="s">
        <v>530</v>
      </c>
      <c r="C528" s="26" t="s">
        <v>580</v>
      </c>
      <c r="D528" s="26" t="s">
        <v>17</v>
      </c>
      <c r="E528" s="26">
        <v>29</v>
      </c>
      <c r="F528" s="26" t="s">
        <v>27</v>
      </c>
      <c r="G528" s="26">
        <v>1490</v>
      </c>
      <c r="H528" s="26">
        <v>513</v>
      </c>
      <c r="I528" s="26">
        <v>0</v>
      </c>
      <c r="J528" s="26">
        <f>G528+H528+I528</f>
        <v>2003</v>
      </c>
      <c r="K528" s="31">
        <v>42597</v>
      </c>
      <c r="L528" s="32">
        <v>12</v>
      </c>
      <c r="M528" s="33">
        <v>0.005</v>
      </c>
      <c r="N528" s="34">
        <f>J528*L528*M528</f>
        <v>120.18</v>
      </c>
      <c r="O528" s="32"/>
    </row>
    <row r="529" customHeight="1" spans="1:15">
      <c r="A529" s="26">
        <f t="shared" ref="A529:A538" si="52">ROW()-2</f>
        <v>527</v>
      </c>
      <c r="B529" s="26" t="s">
        <v>530</v>
      </c>
      <c r="C529" s="26" t="s">
        <v>581</v>
      </c>
      <c r="D529" s="26" t="s">
        <v>17</v>
      </c>
      <c r="E529" s="26">
        <v>52</v>
      </c>
      <c r="F529" s="26" t="s">
        <v>21</v>
      </c>
      <c r="G529" s="26">
        <v>2420</v>
      </c>
      <c r="H529" s="26">
        <v>2151</v>
      </c>
      <c r="I529" s="26">
        <v>0</v>
      </c>
      <c r="J529" s="26">
        <f>G529+H529+I529</f>
        <v>4571</v>
      </c>
      <c r="K529" s="31">
        <v>37681</v>
      </c>
      <c r="L529" s="32">
        <v>12</v>
      </c>
      <c r="M529" s="33">
        <v>0.005</v>
      </c>
      <c r="N529" s="34">
        <f>J529*L529*M529</f>
        <v>274.26</v>
      </c>
      <c r="O529" s="32"/>
    </row>
    <row r="530" customHeight="1" spans="1:15">
      <c r="A530" s="26">
        <f t="shared" si="52"/>
        <v>528</v>
      </c>
      <c r="B530" s="26" t="s">
        <v>530</v>
      </c>
      <c r="C530" s="26" t="s">
        <v>582</v>
      </c>
      <c r="D530" s="26" t="s">
        <v>17</v>
      </c>
      <c r="E530" s="26">
        <v>37</v>
      </c>
      <c r="F530" s="26" t="s">
        <v>32</v>
      </c>
      <c r="G530" s="26">
        <v>1600</v>
      </c>
      <c r="H530" s="26">
        <v>955</v>
      </c>
      <c r="I530" s="26">
        <v>0</v>
      </c>
      <c r="J530" s="26">
        <f>G530+H530+I530</f>
        <v>2555</v>
      </c>
      <c r="K530" s="31">
        <v>37803</v>
      </c>
      <c r="L530" s="32">
        <v>12</v>
      </c>
      <c r="M530" s="33">
        <v>0.005</v>
      </c>
      <c r="N530" s="34">
        <f>J530*L530*M530</f>
        <v>153.3</v>
      </c>
      <c r="O530" s="32"/>
    </row>
    <row r="531" customHeight="1" spans="1:15">
      <c r="A531" s="26">
        <f t="shared" si="52"/>
        <v>529</v>
      </c>
      <c r="B531" s="26" t="s">
        <v>530</v>
      </c>
      <c r="C531" s="26" t="s">
        <v>583</v>
      </c>
      <c r="D531" s="26" t="s">
        <v>20</v>
      </c>
      <c r="E531" s="26">
        <v>32</v>
      </c>
      <c r="F531" s="26" t="s">
        <v>64</v>
      </c>
      <c r="G531" s="26">
        <v>1710</v>
      </c>
      <c r="H531" s="26">
        <v>709</v>
      </c>
      <c r="I531" s="26">
        <v>0</v>
      </c>
      <c r="J531" s="26">
        <f>G531+H531+I531</f>
        <v>2419</v>
      </c>
      <c r="K531" s="31">
        <v>39539</v>
      </c>
      <c r="L531" s="32">
        <v>12</v>
      </c>
      <c r="M531" s="33">
        <v>0.005</v>
      </c>
      <c r="N531" s="34">
        <f>J531*L531*M531</f>
        <v>145.14</v>
      </c>
      <c r="O531" s="32"/>
    </row>
    <row r="532" customHeight="1" spans="1:15">
      <c r="A532" s="26">
        <f t="shared" si="52"/>
        <v>530</v>
      </c>
      <c r="B532" s="26" t="s">
        <v>530</v>
      </c>
      <c r="C532" s="26" t="s">
        <v>584</v>
      </c>
      <c r="D532" s="26" t="s">
        <v>17</v>
      </c>
      <c r="E532" s="26">
        <v>39</v>
      </c>
      <c r="F532" s="26" t="s">
        <v>18</v>
      </c>
      <c r="G532" s="26">
        <v>1510</v>
      </c>
      <c r="H532" s="26">
        <v>1027</v>
      </c>
      <c r="I532" s="26">
        <v>0</v>
      </c>
      <c r="J532" s="26">
        <f>G532+H532+I532</f>
        <v>2537</v>
      </c>
      <c r="K532" s="31">
        <v>37530</v>
      </c>
      <c r="L532" s="32">
        <v>12</v>
      </c>
      <c r="M532" s="33">
        <v>0.005</v>
      </c>
      <c r="N532" s="34">
        <f>J532*L532*M532</f>
        <v>152.22</v>
      </c>
      <c r="O532" s="32"/>
    </row>
    <row r="533" customHeight="1" spans="1:15">
      <c r="A533" s="26">
        <f t="shared" si="52"/>
        <v>531</v>
      </c>
      <c r="B533" s="26" t="s">
        <v>530</v>
      </c>
      <c r="C533" s="26" t="s">
        <v>585</v>
      </c>
      <c r="D533" s="26" t="s">
        <v>17</v>
      </c>
      <c r="E533" s="26">
        <v>30</v>
      </c>
      <c r="F533" s="26" t="s">
        <v>27</v>
      </c>
      <c r="G533" s="26">
        <v>1490</v>
      </c>
      <c r="H533" s="26">
        <v>657</v>
      </c>
      <c r="I533" s="26">
        <v>0</v>
      </c>
      <c r="J533" s="26">
        <f>G533+H533+I533</f>
        <v>2147</v>
      </c>
      <c r="K533" s="31">
        <v>42285</v>
      </c>
      <c r="L533" s="32">
        <v>12</v>
      </c>
      <c r="M533" s="33">
        <v>0.005</v>
      </c>
      <c r="N533" s="34">
        <f>J533*L533*M533</f>
        <v>128.82</v>
      </c>
      <c r="O533" s="32"/>
    </row>
    <row r="534" customHeight="1" spans="1:15">
      <c r="A534" s="26">
        <f t="shared" si="52"/>
        <v>532</v>
      </c>
      <c r="B534" s="26" t="s">
        <v>530</v>
      </c>
      <c r="C534" s="26" t="s">
        <v>586</v>
      </c>
      <c r="D534" s="26" t="s">
        <v>17</v>
      </c>
      <c r="E534" s="26">
        <v>42</v>
      </c>
      <c r="F534" s="26" t="s">
        <v>32</v>
      </c>
      <c r="G534" s="26">
        <v>1600</v>
      </c>
      <c r="H534" s="26">
        <v>1411</v>
      </c>
      <c r="I534" s="26">
        <v>0</v>
      </c>
      <c r="J534" s="26">
        <f>G534+H534+I534</f>
        <v>3011</v>
      </c>
      <c r="K534" s="31">
        <v>37956</v>
      </c>
      <c r="L534" s="32">
        <v>12</v>
      </c>
      <c r="M534" s="33">
        <v>0.005</v>
      </c>
      <c r="N534" s="34">
        <f>J534*L534*M534</f>
        <v>180.66</v>
      </c>
      <c r="O534" s="32"/>
    </row>
    <row r="535" customHeight="1" spans="1:15">
      <c r="A535" s="26">
        <f t="shared" si="52"/>
        <v>533</v>
      </c>
      <c r="B535" s="26" t="s">
        <v>530</v>
      </c>
      <c r="C535" s="26" t="s">
        <v>587</v>
      </c>
      <c r="D535" s="26" t="s">
        <v>17</v>
      </c>
      <c r="E535" s="26">
        <v>38</v>
      </c>
      <c r="F535" s="26" t="s">
        <v>32</v>
      </c>
      <c r="G535" s="26">
        <v>1600</v>
      </c>
      <c r="H535" s="26">
        <v>1027</v>
      </c>
      <c r="I535" s="26">
        <v>0</v>
      </c>
      <c r="J535" s="26">
        <f>G535+H535+I535</f>
        <v>2627</v>
      </c>
      <c r="K535" s="31">
        <v>37438</v>
      </c>
      <c r="L535" s="32">
        <v>12</v>
      </c>
      <c r="M535" s="33">
        <v>0.005</v>
      </c>
      <c r="N535" s="34">
        <f>J535*L535*M535</f>
        <v>157.62</v>
      </c>
      <c r="O535" s="32"/>
    </row>
    <row r="536" customHeight="1" spans="1:15">
      <c r="A536" s="26">
        <f t="shared" si="52"/>
        <v>534</v>
      </c>
      <c r="B536" s="26" t="s">
        <v>530</v>
      </c>
      <c r="C536" s="26" t="s">
        <v>588</v>
      </c>
      <c r="D536" s="26" t="s">
        <v>17</v>
      </c>
      <c r="E536" s="26">
        <v>30</v>
      </c>
      <c r="F536" s="26" t="s">
        <v>32</v>
      </c>
      <c r="G536" s="26">
        <v>1600</v>
      </c>
      <c r="H536" s="26">
        <v>709</v>
      </c>
      <c r="I536" s="26">
        <v>0</v>
      </c>
      <c r="J536" s="26">
        <f>G536+H536+I536</f>
        <v>2309</v>
      </c>
      <c r="K536" s="31">
        <v>41500</v>
      </c>
      <c r="L536" s="32">
        <v>12</v>
      </c>
      <c r="M536" s="33">
        <v>0.005</v>
      </c>
      <c r="N536" s="34">
        <f>J536*L536*M536</f>
        <v>138.54</v>
      </c>
      <c r="O536" s="32"/>
    </row>
    <row r="537" customHeight="1" spans="1:15">
      <c r="A537" s="26">
        <f t="shared" si="52"/>
        <v>535</v>
      </c>
      <c r="B537" s="26" t="s">
        <v>589</v>
      </c>
      <c r="C537" s="26" t="s">
        <v>590</v>
      </c>
      <c r="D537" s="26" t="s">
        <v>20</v>
      </c>
      <c r="E537" s="26">
        <v>55</v>
      </c>
      <c r="F537" s="26" t="s">
        <v>122</v>
      </c>
      <c r="G537" s="26">
        <v>1820</v>
      </c>
      <c r="H537" s="26">
        <v>1957</v>
      </c>
      <c r="I537" s="26">
        <v>0</v>
      </c>
      <c r="J537" s="26">
        <f>G537+H537+I537</f>
        <v>3777</v>
      </c>
      <c r="K537" s="31">
        <v>29921</v>
      </c>
      <c r="L537" s="32">
        <v>12</v>
      </c>
      <c r="M537" s="33">
        <v>0.005</v>
      </c>
      <c r="N537" s="34">
        <f>J537*L537*M537</f>
        <v>226.62</v>
      </c>
      <c r="O537" s="32"/>
    </row>
    <row r="538" customHeight="1" spans="1:15">
      <c r="A538" s="26">
        <f t="shared" si="52"/>
        <v>536</v>
      </c>
      <c r="B538" s="26" t="s">
        <v>589</v>
      </c>
      <c r="C538" s="26" t="s">
        <v>591</v>
      </c>
      <c r="D538" s="26" t="s">
        <v>17</v>
      </c>
      <c r="E538" s="26">
        <v>53</v>
      </c>
      <c r="F538" s="26" t="s">
        <v>32</v>
      </c>
      <c r="G538" s="26">
        <v>1600</v>
      </c>
      <c r="H538" s="26">
        <v>1860</v>
      </c>
      <c r="I538" s="26">
        <v>0</v>
      </c>
      <c r="J538" s="26">
        <f>G538+H538+I538</f>
        <v>3460</v>
      </c>
      <c r="K538" s="31">
        <v>30956</v>
      </c>
      <c r="L538" s="32">
        <v>12</v>
      </c>
      <c r="M538" s="33">
        <v>0.005</v>
      </c>
      <c r="N538" s="34">
        <f>J538*L538*M538</f>
        <v>207.6</v>
      </c>
      <c r="O538" s="32"/>
    </row>
    <row r="539" customHeight="1" spans="1:15">
      <c r="A539" s="26">
        <f t="shared" ref="A539:A548" si="53">ROW()-2</f>
        <v>537</v>
      </c>
      <c r="B539" s="26" t="s">
        <v>589</v>
      </c>
      <c r="C539" s="26" t="s">
        <v>592</v>
      </c>
      <c r="D539" s="26" t="s">
        <v>17</v>
      </c>
      <c r="E539" s="26">
        <v>53</v>
      </c>
      <c r="F539" s="26" t="s">
        <v>64</v>
      </c>
      <c r="G539" s="26">
        <v>1710</v>
      </c>
      <c r="H539" s="26">
        <v>1957</v>
      </c>
      <c r="I539" s="26">
        <v>0</v>
      </c>
      <c r="J539" s="26">
        <f>G539+H539+I539</f>
        <v>3667</v>
      </c>
      <c r="K539" s="31">
        <v>36404</v>
      </c>
      <c r="L539" s="32">
        <v>12</v>
      </c>
      <c r="M539" s="33">
        <v>0.005</v>
      </c>
      <c r="N539" s="34">
        <f>J539*L539*M539</f>
        <v>220.02</v>
      </c>
      <c r="O539" s="32"/>
    </row>
    <row r="540" customHeight="1" spans="1:15">
      <c r="A540" s="26">
        <f t="shared" si="53"/>
        <v>538</v>
      </c>
      <c r="B540" s="26" t="s">
        <v>589</v>
      </c>
      <c r="C540" s="26" t="s">
        <v>593</v>
      </c>
      <c r="D540" s="26" t="s">
        <v>17</v>
      </c>
      <c r="E540" s="26">
        <v>52</v>
      </c>
      <c r="F540" s="26" t="s">
        <v>25</v>
      </c>
      <c r="G540" s="26">
        <v>2900</v>
      </c>
      <c r="H540" s="26">
        <v>2469</v>
      </c>
      <c r="I540" s="26">
        <v>0</v>
      </c>
      <c r="J540" s="26">
        <f>G540+H540+I540</f>
        <v>5369</v>
      </c>
      <c r="K540" s="31">
        <v>35551</v>
      </c>
      <c r="L540" s="32">
        <v>12</v>
      </c>
      <c r="M540" s="33">
        <v>0.005</v>
      </c>
      <c r="N540" s="34">
        <f>J540*L540*M540</f>
        <v>322.14</v>
      </c>
      <c r="O540" s="32"/>
    </row>
    <row r="541" customHeight="1" spans="1:15">
      <c r="A541" s="26">
        <f t="shared" si="53"/>
        <v>539</v>
      </c>
      <c r="B541" s="26" t="s">
        <v>589</v>
      </c>
      <c r="C541" s="26" t="s">
        <v>594</v>
      </c>
      <c r="D541" s="26" t="s">
        <v>17</v>
      </c>
      <c r="E541" s="26">
        <v>35</v>
      </c>
      <c r="F541" s="26" t="s">
        <v>42</v>
      </c>
      <c r="G541" s="26">
        <v>2210</v>
      </c>
      <c r="H541" s="26">
        <v>1027</v>
      </c>
      <c r="I541" s="26">
        <v>0</v>
      </c>
      <c r="J541" s="26">
        <f>G541+H541+I541</f>
        <v>3237</v>
      </c>
      <c r="K541" s="31">
        <v>39995</v>
      </c>
      <c r="L541" s="32">
        <v>12</v>
      </c>
      <c r="M541" s="33">
        <v>0.005</v>
      </c>
      <c r="N541" s="34">
        <f>J541*L541*M541</f>
        <v>194.22</v>
      </c>
      <c r="O541" s="32"/>
    </row>
    <row r="542" customHeight="1" spans="1:15">
      <c r="A542" s="26">
        <f t="shared" si="53"/>
        <v>540</v>
      </c>
      <c r="B542" s="26" t="s">
        <v>589</v>
      </c>
      <c r="C542" s="26" t="s">
        <v>595</v>
      </c>
      <c r="D542" s="26" t="s">
        <v>17</v>
      </c>
      <c r="E542" s="26">
        <v>31</v>
      </c>
      <c r="F542" s="26" t="s">
        <v>18</v>
      </c>
      <c r="G542" s="26">
        <v>1510</v>
      </c>
      <c r="H542" s="26">
        <v>605</v>
      </c>
      <c r="I542" s="26">
        <v>0</v>
      </c>
      <c r="J542" s="26">
        <f>G542+H542+I542</f>
        <v>2115</v>
      </c>
      <c r="K542" s="31">
        <v>40513</v>
      </c>
      <c r="L542" s="32">
        <v>12</v>
      </c>
      <c r="M542" s="33">
        <v>0.005</v>
      </c>
      <c r="N542" s="34">
        <f>J542*L542*M542</f>
        <v>126.9</v>
      </c>
      <c r="O542" s="32"/>
    </row>
    <row r="543" customHeight="1" spans="1:15">
      <c r="A543" s="26">
        <f t="shared" si="53"/>
        <v>541</v>
      </c>
      <c r="B543" s="26" t="s">
        <v>589</v>
      </c>
      <c r="C543" s="26" t="s">
        <v>596</v>
      </c>
      <c r="D543" s="26" t="s">
        <v>17</v>
      </c>
      <c r="E543" s="26">
        <v>44</v>
      </c>
      <c r="F543" s="26" t="s">
        <v>64</v>
      </c>
      <c r="G543" s="26">
        <v>1710</v>
      </c>
      <c r="H543" s="26">
        <v>1099</v>
      </c>
      <c r="I543" s="26">
        <v>0</v>
      </c>
      <c r="J543" s="26">
        <f>G543+H543+I543</f>
        <v>2809</v>
      </c>
      <c r="K543" s="31">
        <v>36861</v>
      </c>
      <c r="L543" s="32">
        <v>12</v>
      </c>
      <c r="M543" s="33">
        <v>0.005</v>
      </c>
      <c r="N543" s="34">
        <f>J543*L543*M543</f>
        <v>168.54</v>
      </c>
      <c r="O543" s="32"/>
    </row>
    <row r="544" customHeight="1" spans="1:15">
      <c r="A544" s="26">
        <f t="shared" si="53"/>
        <v>542</v>
      </c>
      <c r="B544" s="26" t="s">
        <v>589</v>
      </c>
      <c r="C544" s="26" t="s">
        <v>597</v>
      </c>
      <c r="D544" s="26" t="s">
        <v>17</v>
      </c>
      <c r="E544" s="26">
        <v>44</v>
      </c>
      <c r="F544" s="26" t="s">
        <v>30</v>
      </c>
      <c r="G544" s="26">
        <v>1950</v>
      </c>
      <c r="H544" s="26">
        <v>1331</v>
      </c>
      <c r="I544" s="26">
        <v>0</v>
      </c>
      <c r="J544" s="26">
        <f>G544+H544+I544</f>
        <v>3281</v>
      </c>
      <c r="K544" s="31">
        <v>37712</v>
      </c>
      <c r="L544" s="32">
        <v>12</v>
      </c>
      <c r="M544" s="33">
        <v>0.005</v>
      </c>
      <c r="N544" s="34">
        <f>J544*L544*M544</f>
        <v>196.86</v>
      </c>
      <c r="O544" s="32"/>
    </row>
    <row r="545" customHeight="1" spans="1:15">
      <c r="A545" s="26">
        <f t="shared" si="53"/>
        <v>543</v>
      </c>
      <c r="B545" s="26" t="s">
        <v>589</v>
      </c>
      <c r="C545" s="26" t="s">
        <v>598</v>
      </c>
      <c r="D545" s="26" t="s">
        <v>17</v>
      </c>
      <c r="E545" s="26">
        <v>30</v>
      </c>
      <c r="F545" s="26" t="s">
        <v>27</v>
      </c>
      <c r="G545" s="26">
        <v>1490</v>
      </c>
      <c r="H545" s="26">
        <v>605</v>
      </c>
      <c r="I545" s="26">
        <v>0</v>
      </c>
      <c r="J545" s="26">
        <f>G545+H545+I545</f>
        <v>2095</v>
      </c>
      <c r="K545" s="31">
        <v>40360</v>
      </c>
      <c r="L545" s="32">
        <v>12</v>
      </c>
      <c r="M545" s="33">
        <v>0.005</v>
      </c>
      <c r="N545" s="34">
        <f>J545*L545*M545</f>
        <v>125.7</v>
      </c>
      <c r="O545" s="32"/>
    </row>
    <row r="546" customHeight="1" spans="1:15">
      <c r="A546" s="26">
        <f t="shared" si="53"/>
        <v>544</v>
      </c>
      <c r="B546" s="26" t="s">
        <v>589</v>
      </c>
      <c r="C546" s="26" t="s">
        <v>599</v>
      </c>
      <c r="D546" s="26" t="s">
        <v>17</v>
      </c>
      <c r="E546" s="26">
        <v>54</v>
      </c>
      <c r="F546" s="26" t="s">
        <v>21</v>
      </c>
      <c r="G546" s="26">
        <v>2420</v>
      </c>
      <c r="H546" s="26">
        <v>2575</v>
      </c>
      <c r="I546" s="26">
        <v>0</v>
      </c>
      <c r="J546" s="26">
        <f>G546+H546+I546</f>
        <v>4995</v>
      </c>
      <c r="K546" s="31">
        <v>29556</v>
      </c>
      <c r="L546" s="32">
        <v>12</v>
      </c>
      <c r="M546" s="33">
        <v>0.005</v>
      </c>
      <c r="N546" s="34">
        <f>J546*L546*M546</f>
        <v>299.7</v>
      </c>
      <c r="O546" s="30" t="s">
        <v>600</v>
      </c>
    </row>
    <row r="547" customHeight="1" spans="1:15">
      <c r="A547" s="26">
        <f t="shared" si="53"/>
        <v>545</v>
      </c>
      <c r="B547" s="26" t="s">
        <v>589</v>
      </c>
      <c r="C547" s="26" t="s">
        <v>601</v>
      </c>
      <c r="D547" s="26" t="s">
        <v>17</v>
      </c>
      <c r="E547" s="26">
        <v>44</v>
      </c>
      <c r="F547" s="26" t="s">
        <v>64</v>
      </c>
      <c r="G547" s="26">
        <v>1710</v>
      </c>
      <c r="H547" s="26">
        <v>1331</v>
      </c>
      <c r="I547" s="26">
        <v>0</v>
      </c>
      <c r="J547" s="26">
        <f>G547+H547+I547</f>
        <v>3041</v>
      </c>
      <c r="K547" s="31">
        <v>33420</v>
      </c>
      <c r="L547" s="32">
        <v>12</v>
      </c>
      <c r="M547" s="33">
        <v>0.005</v>
      </c>
      <c r="N547" s="34">
        <f>J547*L547*M547</f>
        <v>182.46</v>
      </c>
      <c r="O547" s="32"/>
    </row>
    <row r="548" customHeight="1" spans="1:15">
      <c r="A548" s="26">
        <f t="shared" si="53"/>
        <v>546</v>
      </c>
      <c r="B548" s="26" t="s">
        <v>589</v>
      </c>
      <c r="C548" s="26" t="s">
        <v>602</v>
      </c>
      <c r="D548" s="26" t="s">
        <v>17</v>
      </c>
      <c r="E548" s="26">
        <v>32</v>
      </c>
      <c r="F548" s="26" t="s">
        <v>18</v>
      </c>
      <c r="G548" s="26">
        <v>1510</v>
      </c>
      <c r="H548" s="26">
        <v>767</v>
      </c>
      <c r="I548" s="26">
        <v>0</v>
      </c>
      <c r="J548" s="26">
        <f>G548+H548+I548</f>
        <v>2277</v>
      </c>
      <c r="K548" s="31">
        <v>39264</v>
      </c>
      <c r="L548" s="32">
        <v>12</v>
      </c>
      <c r="M548" s="33">
        <v>0.005</v>
      </c>
      <c r="N548" s="34">
        <f>J548*L548*M548</f>
        <v>136.62</v>
      </c>
      <c r="O548" s="32"/>
    </row>
    <row r="549" customHeight="1" spans="1:15">
      <c r="A549" s="26">
        <f t="shared" ref="A549:A558" si="54">ROW()-2</f>
        <v>547</v>
      </c>
      <c r="B549" s="26" t="s">
        <v>589</v>
      </c>
      <c r="C549" s="26" t="s">
        <v>603</v>
      </c>
      <c r="D549" s="26" t="s">
        <v>17</v>
      </c>
      <c r="E549" s="26">
        <v>42</v>
      </c>
      <c r="F549" s="26" t="s">
        <v>224</v>
      </c>
      <c r="G549" s="26">
        <v>1450</v>
      </c>
      <c r="H549" s="26">
        <v>831</v>
      </c>
      <c r="I549" s="26">
        <v>0</v>
      </c>
      <c r="J549" s="26">
        <f>G549+H549+I549</f>
        <v>2281</v>
      </c>
      <c r="K549" s="31">
        <v>36404</v>
      </c>
      <c r="L549" s="32">
        <v>12</v>
      </c>
      <c r="M549" s="33">
        <v>0.005</v>
      </c>
      <c r="N549" s="34">
        <f>J549*L549*M549</f>
        <v>136.86</v>
      </c>
      <c r="O549" s="32"/>
    </row>
    <row r="550" customHeight="1" spans="1:15">
      <c r="A550" s="26">
        <f t="shared" si="54"/>
        <v>548</v>
      </c>
      <c r="B550" s="26" t="s">
        <v>589</v>
      </c>
      <c r="C550" s="26" t="s">
        <v>604</v>
      </c>
      <c r="D550" s="26" t="s">
        <v>17</v>
      </c>
      <c r="E550" s="26">
        <v>51</v>
      </c>
      <c r="F550" s="26" t="s">
        <v>122</v>
      </c>
      <c r="G550" s="26">
        <v>1820</v>
      </c>
      <c r="H550" s="26">
        <v>1763</v>
      </c>
      <c r="I550" s="26">
        <v>0</v>
      </c>
      <c r="J550" s="26">
        <f>G550+H550+I550</f>
        <v>3583</v>
      </c>
      <c r="K550" s="31">
        <v>31199</v>
      </c>
      <c r="L550" s="32">
        <v>12</v>
      </c>
      <c r="M550" s="33">
        <v>0.005</v>
      </c>
      <c r="N550" s="34">
        <f>J550*L550*M550</f>
        <v>214.98</v>
      </c>
      <c r="O550" s="32"/>
    </row>
    <row r="551" customHeight="1" spans="1:15">
      <c r="A551" s="26">
        <f t="shared" si="54"/>
        <v>549</v>
      </c>
      <c r="B551" s="26" t="s">
        <v>589</v>
      </c>
      <c r="C551" s="26" t="s">
        <v>605</v>
      </c>
      <c r="D551" s="26" t="s">
        <v>17</v>
      </c>
      <c r="E551" s="26">
        <v>53</v>
      </c>
      <c r="F551" s="26" t="s">
        <v>159</v>
      </c>
      <c r="G551" s="26">
        <v>2390</v>
      </c>
      <c r="H551" s="26">
        <v>2469</v>
      </c>
      <c r="I551" s="26">
        <v>0</v>
      </c>
      <c r="J551" s="26">
        <f>G551+H551+I551</f>
        <v>4859</v>
      </c>
      <c r="K551" s="31">
        <v>37073</v>
      </c>
      <c r="L551" s="32">
        <v>12</v>
      </c>
      <c r="M551" s="33">
        <v>0.005</v>
      </c>
      <c r="N551" s="34">
        <f>J551*L551*M551</f>
        <v>291.54</v>
      </c>
      <c r="O551" s="32"/>
    </row>
    <row r="552" customHeight="1" spans="1:15">
      <c r="A552" s="26">
        <f t="shared" si="54"/>
        <v>550</v>
      </c>
      <c r="B552" s="26" t="s">
        <v>589</v>
      </c>
      <c r="C552" s="26" t="s">
        <v>606</v>
      </c>
      <c r="D552" s="26" t="s">
        <v>20</v>
      </c>
      <c r="E552" s="26">
        <v>32</v>
      </c>
      <c r="F552" s="26" t="s">
        <v>32</v>
      </c>
      <c r="G552" s="26">
        <v>1600</v>
      </c>
      <c r="H552" s="26">
        <v>709</v>
      </c>
      <c r="I552" s="26">
        <v>0</v>
      </c>
      <c r="J552" s="26">
        <f>G552+H552+I552</f>
        <v>2309</v>
      </c>
      <c r="K552" s="31">
        <v>39630</v>
      </c>
      <c r="L552" s="32">
        <v>12</v>
      </c>
      <c r="M552" s="33">
        <v>0.005</v>
      </c>
      <c r="N552" s="34">
        <f>J552*L552*M552</f>
        <v>138.54</v>
      </c>
      <c r="O552" s="32"/>
    </row>
    <row r="553" customHeight="1" spans="1:15">
      <c r="A553" s="26">
        <f t="shared" si="54"/>
        <v>551</v>
      </c>
      <c r="B553" s="26" t="s">
        <v>589</v>
      </c>
      <c r="C553" s="26" t="s">
        <v>607</v>
      </c>
      <c r="D553" s="26" t="s">
        <v>20</v>
      </c>
      <c r="E553" s="26">
        <v>58</v>
      </c>
      <c r="F553" s="26" t="s">
        <v>32</v>
      </c>
      <c r="G553" s="26">
        <v>1600</v>
      </c>
      <c r="H553" s="26">
        <v>2054</v>
      </c>
      <c r="I553" s="26">
        <v>0</v>
      </c>
      <c r="J553" s="26">
        <f>G553+H553+I553</f>
        <v>3654</v>
      </c>
      <c r="K553" s="31">
        <v>29434</v>
      </c>
      <c r="L553" s="32">
        <v>12</v>
      </c>
      <c r="M553" s="33">
        <v>0.005</v>
      </c>
      <c r="N553" s="34">
        <f>J553*L553*M553</f>
        <v>219.24</v>
      </c>
      <c r="O553" s="32"/>
    </row>
    <row r="554" customHeight="1" spans="1:15">
      <c r="A554" s="26">
        <f t="shared" si="54"/>
        <v>552</v>
      </c>
      <c r="B554" s="26" t="s">
        <v>589</v>
      </c>
      <c r="C554" s="26" t="s">
        <v>608</v>
      </c>
      <c r="D554" s="26" t="s">
        <v>17</v>
      </c>
      <c r="E554" s="26">
        <v>36</v>
      </c>
      <c r="F554" s="26" t="s">
        <v>107</v>
      </c>
      <c r="G554" s="26">
        <v>1630</v>
      </c>
      <c r="H554" s="26">
        <v>890</v>
      </c>
      <c r="I554" s="26">
        <v>0</v>
      </c>
      <c r="J554" s="26">
        <f>G554+H554+I554</f>
        <v>2520</v>
      </c>
      <c r="K554" s="31">
        <v>41469</v>
      </c>
      <c r="L554" s="32">
        <v>12</v>
      </c>
      <c r="M554" s="33">
        <v>0.005</v>
      </c>
      <c r="N554" s="34">
        <f>J554*L554*M554</f>
        <v>151.2</v>
      </c>
      <c r="O554" s="32"/>
    </row>
    <row r="555" customHeight="1" spans="1:15">
      <c r="A555" s="26">
        <f t="shared" si="54"/>
        <v>553</v>
      </c>
      <c r="B555" s="26" t="s">
        <v>589</v>
      </c>
      <c r="C555" s="26" t="s">
        <v>609</v>
      </c>
      <c r="D555" s="26" t="s">
        <v>20</v>
      </c>
      <c r="E555" s="26">
        <v>39</v>
      </c>
      <c r="F555" s="26" t="s">
        <v>224</v>
      </c>
      <c r="G555" s="26">
        <v>1450</v>
      </c>
      <c r="H555" s="26">
        <v>831</v>
      </c>
      <c r="I555" s="26">
        <v>0</v>
      </c>
      <c r="J555" s="26">
        <f>G555+H555+I555</f>
        <v>2281</v>
      </c>
      <c r="K555" s="31">
        <v>36373</v>
      </c>
      <c r="L555" s="32">
        <v>12</v>
      </c>
      <c r="M555" s="33">
        <v>0.005</v>
      </c>
      <c r="N555" s="34">
        <f>J555*L555*M555</f>
        <v>136.86</v>
      </c>
      <c r="O555" s="32"/>
    </row>
    <row r="556" customHeight="1" spans="1:15">
      <c r="A556" s="26">
        <f t="shared" si="54"/>
        <v>554</v>
      </c>
      <c r="B556" s="26" t="s">
        <v>589</v>
      </c>
      <c r="C556" s="26" t="s">
        <v>610</v>
      </c>
      <c r="D556" s="26" t="s">
        <v>20</v>
      </c>
      <c r="E556" s="26">
        <v>46</v>
      </c>
      <c r="F556" s="26" t="s">
        <v>25</v>
      </c>
      <c r="G556" s="26">
        <v>2900</v>
      </c>
      <c r="H556" s="26">
        <v>2054</v>
      </c>
      <c r="I556" s="26">
        <v>0</v>
      </c>
      <c r="J556" s="26">
        <f>G556+H556+I556</f>
        <v>4954</v>
      </c>
      <c r="K556" s="31">
        <v>33786</v>
      </c>
      <c r="L556" s="32">
        <v>12</v>
      </c>
      <c r="M556" s="33">
        <v>0.005</v>
      </c>
      <c r="N556" s="34">
        <f>J556*L556*M556</f>
        <v>297.24</v>
      </c>
      <c r="O556" s="32"/>
    </row>
    <row r="557" customHeight="1" spans="1:15">
      <c r="A557" s="26">
        <f t="shared" si="54"/>
        <v>555</v>
      </c>
      <c r="B557" s="26" t="s">
        <v>589</v>
      </c>
      <c r="C557" s="26" t="s">
        <v>611</v>
      </c>
      <c r="D557" s="26" t="s">
        <v>17</v>
      </c>
      <c r="E557" s="26">
        <v>53</v>
      </c>
      <c r="F557" s="26" t="s">
        <v>64</v>
      </c>
      <c r="G557" s="26">
        <v>1710</v>
      </c>
      <c r="H557" s="26">
        <v>1860</v>
      </c>
      <c r="I557" s="26">
        <v>0</v>
      </c>
      <c r="J557" s="26">
        <f>G557+H557+I557</f>
        <v>3570</v>
      </c>
      <c r="K557" s="31">
        <v>30498</v>
      </c>
      <c r="L557" s="32">
        <v>12</v>
      </c>
      <c r="M557" s="33">
        <v>0.005</v>
      </c>
      <c r="N557" s="34">
        <f>J557*L557*M557</f>
        <v>214.2</v>
      </c>
      <c r="O557" s="32"/>
    </row>
    <row r="558" customHeight="1" spans="1:15">
      <c r="A558" s="26">
        <f t="shared" si="54"/>
        <v>556</v>
      </c>
      <c r="B558" s="26" t="s">
        <v>589</v>
      </c>
      <c r="C558" s="26" t="s">
        <v>612</v>
      </c>
      <c r="D558" s="26" t="s">
        <v>17</v>
      </c>
      <c r="E558" s="26">
        <v>38</v>
      </c>
      <c r="F558" s="26" t="s">
        <v>32</v>
      </c>
      <c r="G558" s="26">
        <v>1600</v>
      </c>
      <c r="H558" s="26">
        <v>1027</v>
      </c>
      <c r="I558" s="26">
        <v>0</v>
      </c>
      <c r="J558" s="26">
        <f>G558+H558+I558</f>
        <v>2627</v>
      </c>
      <c r="K558" s="31">
        <v>39264</v>
      </c>
      <c r="L558" s="32">
        <v>12</v>
      </c>
      <c r="M558" s="33">
        <v>0.005</v>
      </c>
      <c r="N558" s="34">
        <f>J558*L558*M558</f>
        <v>157.62</v>
      </c>
      <c r="O558" s="32"/>
    </row>
    <row r="559" customHeight="1" spans="1:15">
      <c r="A559" s="26">
        <f t="shared" ref="A559:A568" si="55">ROW()-2</f>
        <v>557</v>
      </c>
      <c r="B559" s="26" t="s">
        <v>589</v>
      </c>
      <c r="C559" s="26" t="s">
        <v>613</v>
      </c>
      <c r="D559" s="26" t="s">
        <v>20</v>
      </c>
      <c r="E559" s="26">
        <v>53</v>
      </c>
      <c r="F559" s="26" t="s">
        <v>44</v>
      </c>
      <c r="G559" s="26">
        <v>1550</v>
      </c>
      <c r="H559" s="26">
        <v>1579</v>
      </c>
      <c r="I559" s="26">
        <v>0</v>
      </c>
      <c r="J559" s="26">
        <f>G559+H559+I559</f>
        <v>3129</v>
      </c>
      <c r="K559" s="31">
        <v>30956</v>
      </c>
      <c r="L559" s="32">
        <v>12</v>
      </c>
      <c r="M559" s="33">
        <v>0.005</v>
      </c>
      <c r="N559" s="34">
        <f>J559*L559*M559</f>
        <v>187.74</v>
      </c>
      <c r="O559" s="32"/>
    </row>
    <row r="560" customHeight="1" spans="1:15">
      <c r="A560" s="26">
        <f t="shared" si="55"/>
        <v>558</v>
      </c>
      <c r="B560" s="26" t="s">
        <v>614</v>
      </c>
      <c r="C560" s="26" t="s">
        <v>615</v>
      </c>
      <c r="D560" s="26" t="s">
        <v>20</v>
      </c>
      <c r="E560" s="26">
        <v>31</v>
      </c>
      <c r="F560" s="26" t="s">
        <v>18</v>
      </c>
      <c r="G560" s="26">
        <v>1510</v>
      </c>
      <c r="H560" s="26">
        <v>709</v>
      </c>
      <c r="I560" s="26">
        <v>0</v>
      </c>
      <c r="J560" s="26">
        <f>G560+H560+I560</f>
        <v>2219</v>
      </c>
      <c r="K560" s="31">
        <v>41500</v>
      </c>
      <c r="L560" s="32">
        <v>12</v>
      </c>
      <c r="M560" s="33">
        <v>0.005</v>
      </c>
      <c r="N560" s="34">
        <f>J560*L560*M560</f>
        <v>133.14</v>
      </c>
      <c r="O560" s="32"/>
    </row>
    <row r="561" customHeight="1" spans="1:15">
      <c r="A561" s="26">
        <f t="shared" si="55"/>
        <v>559</v>
      </c>
      <c r="B561" s="26" t="s">
        <v>614</v>
      </c>
      <c r="C561" s="26" t="s">
        <v>616</v>
      </c>
      <c r="D561" s="26" t="s">
        <v>17</v>
      </c>
      <c r="E561" s="26">
        <v>49</v>
      </c>
      <c r="F561" s="26" t="s">
        <v>122</v>
      </c>
      <c r="G561" s="26">
        <v>1820</v>
      </c>
      <c r="H561" s="26">
        <v>1675</v>
      </c>
      <c r="I561" s="26">
        <v>0</v>
      </c>
      <c r="J561" s="26">
        <f>G561+H561+I561</f>
        <v>3495</v>
      </c>
      <c r="K561" s="31">
        <v>31382</v>
      </c>
      <c r="L561" s="32">
        <v>12</v>
      </c>
      <c r="M561" s="33">
        <v>0.005</v>
      </c>
      <c r="N561" s="34">
        <f>J561*L561*M561</f>
        <v>209.7</v>
      </c>
      <c r="O561" s="32"/>
    </row>
    <row r="562" customHeight="1" spans="1:15">
      <c r="A562" s="26">
        <f t="shared" si="55"/>
        <v>560</v>
      </c>
      <c r="B562" s="26" t="s">
        <v>614</v>
      </c>
      <c r="C562" s="26" t="s">
        <v>617</v>
      </c>
      <c r="D562" s="26" t="s">
        <v>20</v>
      </c>
      <c r="E562" s="26">
        <v>41</v>
      </c>
      <c r="F562" s="26" t="s">
        <v>224</v>
      </c>
      <c r="G562" s="26">
        <v>1450</v>
      </c>
      <c r="H562" s="26">
        <v>782</v>
      </c>
      <c r="I562" s="26">
        <v>0</v>
      </c>
      <c r="J562" s="26">
        <f>G562+H562+I562</f>
        <v>2232</v>
      </c>
      <c r="K562" s="31">
        <v>36342</v>
      </c>
      <c r="L562" s="32">
        <v>12</v>
      </c>
      <c r="M562" s="33">
        <v>0.005</v>
      </c>
      <c r="N562" s="34">
        <f>J562*L562*M562</f>
        <v>133.92</v>
      </c>
      <c r="O562" s="32"/>
    </row>
    <row r="563" customHeight="1" spans="1:15">
      <c r="A563" s="26">
        <f t="shared" si="55"/>
        <v>561</v>
      </c>
      <c r="B563" s="26" t="s">
        <v>614</v>
      </c>
      <c r="C563" s="26" t="s">
        <v>618</v>
      </c>
      <c r="D563" s="26" t="s">
        <v>20</v>
      </c>
      <c r="E563" s="26">
        <v>31</v>
      </c>
      <c r="F563" s="26" t="s">
        <v>27</v>
      </c>
      <c r="G563" s="26">
        <v>1490</v>
      </c>
      <c r="H563" s="26">
        <v>559</v>
      </c>
      <c r="I563" s="26">
        <v>0</v>
      </c>
      <c r="J563" s="26">
        <f>G563+H563+I563</f>
        <v>2049</v>
      </c>
      <c r="K563" s="31">
        <v>42285</v>
      </c>
      <c r="L563" s="32">
        <v>12</v>
      </c>
      <c r="M563" s="33">
        <v>0.005</v>
      </c>
      <c r="N563" s="34">
        <f>J563*L563*M563</f>
        <v>122.94</v>
      </c>
      <c r="O563" s="32"/>
    </row>
    <row r="564" customHeight="1" spans="1:15">
      <c r="A564" s="26">
        <f t="shared" si="55"/>
        <v>562</v>
      </c>
      <c r="B564" s="26" t="s">
        <v>614</v>
      </c>
      <c r="C564" s="26" t="s">
        <v>619</v>
      </c>
      <c r="D564" s="26" t="s">
        <v>20</v>
      </c>
      <c r="E564" s="26">
        <v>46</v>
      </c>
      <c r="F564" s="26" t="s">
        <v>250</v>
      </c>
      <c r="G564" s="26">
        <v>1380</v>
      </c>
      <c r="H564" s="26">
        <v>1059</v>
      </c>
      <c r="I564" s="26">
        <v>0</v>
      </c>
      <c r="J564" s="26">
        <f>G564+H564+I564</f>
        <v>2439</v>
      </c>
      <c r="K564" s="31">
        <v>39692</v>
      </c>
      <c r="L564" s="32">
        <v>12</v>
      </c>
      <c r="M564" s="33">
        <v>0.005</v>
      </c>
      <c r="N564" s="34">
        <f>J564*L564*M564</f>
        <v>146.34</v>
      </c>
      <c r="O564" s="32"/>
    </row>
    <row r="565" customHeight="1" spans="1:15">
      <c r="A565" s="26">
        <f t="shared" si="55"/>
        <v>563</v>
      </c>
      <c r="B565" s="26" t="s">
        <v>614</v>
      </c>
      <c r="C565" s="26" t="s">
        <v>620</v>
      </c>
      <c r="D565" s="26" t="s">
        <v>20</v>
      </c>
      <c r="E565" s="26">
        <v>40</v>
      </c>
      <c r="F565" s="26" t="s">
        <v>122</v>
      </c>
      <c r="G565" s="26">
        <v>1820</v>
      </c>
      <c r="H565" s="26">
        <v>1099</v>
      </c>
      <c r="I565" s="26">
        <v>0</v>
      </c>
      <c r="J565" s="26">
        <f>G565+H565+I565</f>
        <v>2919</v>
      </c>
      <c r="K565" s="31">
        <v>35765</v>
      </c>
      <c r="L565" s="32">
        <v>12</v>
      </c>
      <c r="M565" s="33">
        <v>0.005</v>
      </c>
      <c r="N565" s="34">
        <f>J565*L565*M565</f>
        <v>175.14</v>
      </c>
      <c r="O565" s="32"/>
    </row>
    <row r="566" customHeight="1" spans="1:15">
      <c r="A566" s="26">
        <f t="shared" si="55"/>
        <v>564</v>
      </c>
      <c r="B566" s="26" t="s">
        <v>614</v>
      </c>
      <c r="C566" s="26" t="s">
        <v>328</v>
      </c>
      <c r="D566" s="26" t="s">
        <v>20</v>
      </c>
      <c r="E566" s="26">
        <v>53</v>
      </c>
      <c r="F566" s="26" t="s">
        <v>224</v>
      </c>
      <c r="G566" s="26">
        <v>1450</v>
      </c>
      <c r="H566" s="26">
        <v>1254</v>
      </c>
      <c r="I566" s="26">
        <v>0</v>
      </c>
      <c r="J566" s="26">
        <f>G566+H566+I566</f>
        <v>2704</v>
      </c>
      <c r="K566" s="31">
        <v>29556</v>
      </c>
      <c r="L566" s="32">
        <v>12</v>
      </c>
      <c r="M566" s="33">
        <v>0.005</v>
      </c>
      <c r="N566" s="34">
        <f>J566*L566*M566</f>
        <v>162.24</v>
      </c>
      <c r="O566" s="32"/>
    </row>
    <row r="567" customHeight="1" spans="1:15">
      <c r="A567" s="26">
        <f t="shared" si="55"/>
        <v>565</v>
      </c>
      <c r="B567" s="26" t="s">
        <v>614</v>
      </c>
      <c r="C567" s="26" t="s">
        <v>621</v>
      </c>
      <c r="D567" s="26" t="s">
        <v>17</v>
      </c>
      <c r="E567" s="26">
        <v>48</v>
      </c>
      <c r="F567" s="26" t="s">
        <v>159</v>
      </c>
      <c r="G567" s="26">
        <v>2390</v>
      </c>
      <c r="H567" s="26">
        <v>1587</v>
      </c>
      <c r="I567" s="26">
        <v>0</v>
      </c>
      <c r="J567" s="26">
        <f>G567+H567+I567</f>
        <v>3977</v>
      </c>
      <c r="K567" s="31">
        <v>32356</v>
      </c>
      <c r="L567" s="32">
        <v>12</v>
      </c>
      <c r="M567" s="33">
        <v>0.005</v>
      </c>
      <c r="N567" s="34">
        <f>J567*L567*M567</f>
        <v>238.62</v>
      </c>
      <c r="O567" s="32"/>
    </row>
    <row r="568" customHeight="1" spans="1:15">
      <c r="A568" s="26">
        <f t="shared" si="55"/>
        <v>566</v>
      </c>
      <c r="B568" s="26" t="s">
        <v>614</v>
      </c>
      <c r="C568" s="26" t="s">
        <v>622</v>
      </c>
      <c r="D568" s="26" t="s">
        <v>20</v>
      </c>
      <c r="E568" s="26">
        <v>49</v>
      </c>
      <c r="F568" s="26" t="s">
        <v>107</v>
      </c>
      <c r="G568" s="26">
        <v>1630</v>
      </c>
      <c r="H568" s="26">
        <v>1499</v>
      </c>
      <c r="I568" s="26">
        <v>0</v>
      </c>
      <c r="J568" s="26">
        <f>G568+H568+I568</f>
        <v>3129</v>
      </c>
      <c r="K568" s="31">
        <v>32356</v>
      </c>
      <c r="L568" s="32">
        <v>12</v>
      </c>
      <c r="M568" s="33">
        <v>0.005</v>
      </c>
      <c r="N568" s="34">
        <f>J568*L568*M568</f>
        <v>187.74</v>
      </c>
      <c r="O568" s="32"/>
    </row>
    <row r="569" customHeight="1" spans="1:15">
      <c r="A569" s="26">
        <f t="shared" ref="A569:A578" si="56">ROW()-2</f>
        <v>567</v>
      </c>
      <c r="B569" s="26" t="s">
        <v>614</v>
      </c>
      <c r="C569" s="26" t="s">
        <v>623</v>
      </c>
      <c r="D569" s="26" t="s">
        <v>20</v>
      </c>
      <c r="E569" s="26">
        <v>35</v>
      </c>
      <c r="F569" s="26" t="s">
        <v>224</v>
      </c>
      <c r="G569" s="26">
        <v>1450</v>
      </c>
      <c r="H569" s="26">
        <v>508</v>
      </c>
      <c r="I569" s="26">
        <v>0</v>
      </c>
      <c r="J569" s="26">
        <f>G569+H569+I569</f>
        <v>1958</v>
      </c>
      <c r="K569" s="31">
        <v>30164</v>
      </c>
      <c r="L569" s="32">
        <v>12</v>
      </c>
      <c r="M569" s="33">
        <v>0.005</v>
      </c>
      <c r="N569" s="34">
        <f>J569*L569*M569</f>
        <v>117.48</v>
      </c>
      <c r="O569" s="32"/>
    </row>
    <row r="570" customHeight="1" spans="1:15">
      <c r="A570" s="26">
        <f t="shared" si="56"/>
        <v>568</v>
      </c>
      <c r="B570" s="26" t="s">
        <v>614</v>
      </c>
      <c r="C570" s="26" t="s">
        <v>624</v>
      </c>
      <c r="D570" s="26" t="s">
        <v>20</v>
      </c>
      <c r="E570" s="26">
        <v>37</v>
      </c>
      <c r="F570" s="26" t="s">
        <v>76</v>
      </c>
      <c r="G570" s="26">
        <v>2070</v>
      </c>
      <c r="H570" s="26">
        <v>1171</v>
      </c>
      <c r="I570" s="26">
        <v>0</v>
      </c>
      <c r="J570" s="26">
        <f>G570+H570+I570</f>
        <v>3241</v>
      </c>
      <c r="K570" s="31">
        <v>37803</v>
      </c>
      <c r="L570" s="32">
        <v>12</v>
      </c>
      <c r="M570" s="33">
        <v>0.005</v>
      </c>
      <c r="N570" s="34">
        <f>J570*L570*M570</f>
        <v>194.46</v>
      </c>
      <c r="O570" s="32"/>
    </row>
    <row r="571" customHeight="1" spans="1:15">
      <c r="A571" s="26">
        <f t="shared" si="56"/>
        <v>569</v>
      </c>
      <c r="B571" s="26" t="s">
        <v>625</v>
      </c>
      <c r="C571" s="26" t="s">
        <v>626</v>
      </c>
      <c r="D571" s="26" t="s">
        <v>17</v>
      </c>
      <c r="E571" s="26">
        <v>27</v>
      </c>
      <c r="F571" s="26" t="s">
        <v>27</v>
      </c>
      <c r="G571" s="26">
        <v>1490</v>
      </c>
      <c r="H571" s="26">
        <v>513</v>
      </c>
      <c r="I571" s="26">
        <v>0</v>
      </c>
      <c r="J571" s="26">
        <f>G571+H571+I571</f>
        <v>2003</v>
      </c>
      <c r="K571" s="31">
        <v>43008</v>
      </c>
      <c r="L571" s="32">
        <v>4</v>
      </c>
      <c r="M571" s="33">
        <v>0.005</v>
      </c>
      <c r="N571" s="34">
        <f>J571*L571*M571</f>
        <v>40.06</v>
      </c>
      <c r="O571" s="32"/>
    </row>
    <row r="572" customHeight="1" spans="1:15">
      <c r="A572" s="26">
        <f t="shared" si="56"/>
        <v>570</v>
      </c>
      <c r="B572" s="26" t="s">
        <v>625</v>
      </c>
      <c r="C572" s="26" t="s">
        <v>627</v>
      </c>
      <c r="D572" s="26" t="s">
        <v>17</v>
      </c>
      <c r="E572" s="26">
        <v>34</v>
      </c>
      <c r="F572" s="26" t="s">
        <v>27</v>
      </c>
      <c r="G572" s="26">
        <v>1490</v>
      </c>
      <c r="H572" s="26">
        <v>657</v>
      </c>
      <c r="I572" s="26">
        <v>0</v>
      </c>
      <c r="J572" s="26">
        <f>G572+H572+I572</f>
        <v>2147</v>
      </c>
      <c r="K572" s="31">
        <v>41500</v>
      </c>
      <c r="L572" s="32">
        <v>12</v>
      </c>
      <c r="M572" s="33">
        <v>0.005</v>
      </c>
      <c r="N572" s="34">
        <f>J572*L572*M572</f>
        <v>128.82</v>
      </c>
      <c r="O572" s="32"/>
    </row>
    <row r="573" customHeight="1" spans="1:15">
      <c r="A573" s="26">
        <f t="shared" si="56"/>
        <v>571</v>
      </c>
      <c r="B573" s="26" t="s">
        <v>625</v>
      </c>
      <c r="C573" s="26" t="s">
        <v>628</v>
      </c>
      <c r="D573" s="26" t="s">
        <v>17</v>
      </c>
      <c r="E573" s="26">
        <v>48</v>
      </c>
      <c r="F573" s="26" t="s">
        <v>30</v>
      </c>
      <c r="G573" s="26">
        <v>1950</v>
      </c>
      <c r="H573" s="26">
        <v>1331</v>
      </c>
      <c r="I573" s="26">
        <v>0</v>
      </c>
      <c r="J573" s="26">
        <f>G573+H573+I573</f>
        <v>3281</v>
      </c>
      <c r="K573" s="31">
        <v>32690</v>
      </c>
      <c r="L573" s="32">
        <v>12</v>
      </c>
      <c r="M573" s="33">
        <v>0.005</v>
      </c>
      <c r="N573" s="34">
        <f>J573*L573*M573</f>
        <v>196.86</v>
      </c>
      <c r="O573" s="32"/>
    </row>
    <row r="574" customHeight="1" spans="1:15">
      <c r="A574" s="26">
        <f t="shared" si="56"/>
        <v>572</v>
      </c>
      <c r="B574" s="26" t="s">
        <v>625</v>
      </c>
      <c r="C574" s="26" t="s">
        <v>629</v>
      </c>
      <c r="D574" s="26" t="s">
        <v>17</v>
      </c>
      <c r="E574" s="26">
        <v>32</v>
      </c>
      <c r="F574" s="26" t="s">
        <v>30</v>
      </c>
      <c r="G574" s="26">
        <v>1950</v>
      </c>
      <c r="H574" s="26">
        <v>767</v>
      </c>
      <c r="I574" s="26">
        <v>0</v>
      </c>
      <c r="J574" s="26">
        <f>G574+H574+I574</f>
        <v>2717</v>
      </c>
      <c r="K574" s="31">
        <v>38565</v>
      </c>
      <c r="L574" s="32">
        <v>12</v>
      </c>
      <c r="M574" s="33">
        <v>0.005</v>
      </c>
      <c r="N574" s="34">
        <f>J574*L574*M574</f>
        <v>163.02</v>
      </c>
      <c r="O574" s="32"/>
    </row>
    <row r="575" customHeight="1" spans="1:15">
      <c r="A575" s="26">
        <f t="shared" si="56"/>
        <v>573</v>
      </c>
      <c r="B575" s="26" t="s">
        <v>625</v>
      </c>
      <c r="C575" s="26" t="s">
        <v>630</v>
      </c>
      <c r="D575" s="26" t="s">
        <v>20</v>
      </c>
      <c r="E575" s="26">
        <v>48</v>
      </c>
      <c r="F575" s="26" t="s">
        <v>42</v>
      </c>
      <c r="G575" s="26">
        <v>2210</v>
      </c>
      <c r="H575" s="26">
        <v>1860</v>
      </c>
      <c r="I575" s="26">
        <v>0</v>
      </c>
      <c r="J575" s="26">
        <f>G575+H575+I575</f>
        <v>4070</v>
      </c>
      <c r="K575" s="31">
        <v>33848</v>
      </c>
      <c r="L575" s="32">
        <v>12</v>
      </c>
      <c r="M575" s="33">
        <v>0.005</v>
      </c>
      <c r="N575" s="34">
        <f>J575*L575*M575</f>
        <v>244.2</v>
      </c>
      <c r="O575" s="32"/>
    </row>
    <row r="576" customHeight="1" spans="1:15">
      <c r="A576" s="26">
        <f t="shared" si="56"/>
        <v>574</v>
      </c>
      <c r="B576" s="26" t="s">
        <v>625</v>
      </c>
      <c r="C576" s="26" t="s">
        <v>631</v>
      </c>
      <c r="D576" s="26" t="s">
        <v>17</v>
      </c>
      <c r="E576" s="26">
        <v>25</v>
      </c>
      <c r="F576" s="26" t="s">
        <v>90</v>
      </c>
      <c r="G576" s="26" t="s">
        <v>91</v>
      </c>
      <c r="H576" s="26" t="s">
        <v>91</v>
      </c>
      <c r="I576" s="26">
        <v>1960</v>
      </c>
      <c r="J576" s="26">
        <v>1960</v>
      </c>
      <c r="K576" s="31">
        <v>43008</v>
      </c>
      <c r="L576" s="32">
        <v>4</v>
      </c>
      <c r="M576" s="33">
        <v>0.005</v>
      </c>
      <c r="N576" s="34">
        <f>J576*L576*M576</f>
        <v>39.2</v>
      </c>
      <c r="O576" s="32"/>
    </row>
    <row r="577" customHeight="1" spans="1:15">
      <c r="A577" s="26">
        <f t="shared" si="56"/>
        <v>575</v>
      </c>
      <c r="B577" s="26" t="s">
        <v>625</v>
      </c>
      <c r="C577" s="26" t="s">
        <v>632</v>
      </c>
      <c r="D577" s="26" t="s">
        <v>17</v>
      </c>
      <c r="E577" s="26">
        <v>35</v>
      </c>
      <c r="F577" s="26" t="s">
        <v>30</v>
      </c>
      <c r="G577" s="26">
        <v>1950</v>
      </c>
      <c r="H577" s="26">
        <v>955</v>
      </c>
      <c r="I577" s="26">
        <v>0</v>
      </c>
      <c r="J577" s="26">
        <f>G577+H577+I577</f>
        <v>2905</v>
      </c>
      <c r="K577" s="31">
        <v>39630</v>
      </c>
      <c r="L577" s="32">
        <v>12</v>
      </c>
      <c r="M577" s="33">
        <v>0.005</v>
      </c>
      <c r="N577" s="34">
        <f>J577*L577*M577</f>
        <v>174.3</v>
      </c>
      <c r="O577" s="32"/>
    </row>
    <row r="578" customHeight="1" spans="1:15">
      <c r="A578" s="26">
        <f t="shared" si="56"/>
        <v>576</v>
      </c>
      <c r="B578" s="26" t="s">
        <v>625</v>
      </c>
      <c r="C578" s="26" t="s">
        <v>633</v>
      </c>
      <c r="D578" s="26" t="s">
        <v>20</v>
      </c>
      <c r="E578" s="26">
        <v>37</v>
      </c>
      <c r="F578" s="26" t="s">
        <v>27</v>
      </c>
      <c r="G578" s="26">
        <v>1490</v>
      </c>
      <c r="H578" s="26">
        <v>955</v>
      </c>
      <c r="I578" s="26">
        <v>0</v>
      </c>
      <c r="J578" s="26">
        <f>G578+H578+I578</f>
        <v>2445</v>
      </c>
      <c r="K578" s="31">
        <v>37926</v>
      </c>
      <c r="L578" s="32">
        <v>12</v>
      </c>
      <c r="M578" s="33">
        <v>0.005</v>
      </c>
      <c r="N578" s="34">
        <f>J578*L578*M578</f>
        <v>146.7</v>
      </c>
      <c r="O578" s="32"/>
    </row>
    <row r="579" customHeight="1" spans="1:15">
      <c r="A579" s="26">
        <f t="shared" ref="A579:A588" si="57">ROW()-2</f>
        <v>577</v>
      </c>
      <c r="B579" s="26" t="s">
        <v>625</v>
      </c>
      <c r="C579" s="26" t="s">
        <v>634</v>
      </c>
      <c r="D579" s="26" t="s">
        <v>20</v>
      </c>
      <c r="E579" s="26">
        <v>55</v>
      </c>
      <c r="F579" s="26" t="s">
        <v>30</v>
      </c>
      <c r="G579" s="26">
        <v>1950</v>
      </c>
      <c r="H579" s="26">
        <v>2575</v>
      </c>
      <c r="I579" s="26">
        <v>0</v>
      </c>
      <c r="J579" s="26">
        <f>G579+H579+I579</f>
        <v>4525</v>
      </c>
      <c r="K579" s="31">
        <v>37469</v>
      </c>
      <c r="L579" s="32">
        <v>12</v>
      </c>
      <c r="M579" s="33">
        <v>0.005</v>
      </c>
      <c r="N579" s="34">
        <f>J579*L579*M579</f>
        <v>271.5</v>
      </c>
      <c r="O579" s="32"/>
    </row>
    <row r="580" customHeight="1" spans="1:15">
      <c r="A580" s="26">
        <f t="shared" si="57"/>
        <v>578</v>
      </c>
      <c r="B580" s="26" t="s">
        <v>625</v>
      </c>
      <c r="C580" s="26" t="s">
        <v>635</v>
      </c>
      <c r="D580" s="26" t="s">
        <v>17</v>
      </c>
      <c r="E580" s="26">
        <v>54</v>
      </c>
      <c r="F580" s="26" t="s">
        <v>122</v>
      </c>
      <c r="G580" s="26">
        <v>1820</v>
      </c>
      <c r="H580" s="26">
        <v>1957</v>
      </c>
      <c r="I580" s="26">
        <v>0</v>
      </c>
      <c r="J580" s="26">
        <f>G580+H580+I580</f>
        <v>3777</v>
      </c>
      <c r="K580" s="31">
        <v>30133</v>
      </c>
      <c r="L580" s="32">
        <v>12</v>
      </c>
      <c r="M580" s="33">
        <v>0.005</v>
      </c>
      <c r="N580" s="34">
        <f>J580*L580*M580</f>
        <v>226.62</v>
      </c>
      <c r="O580" s="32" t="s">
        <v>282</v>
      </c>
    </row>
    <row r="581" customHeight="1" spans="1:15">
      <c r="A581" s="26">
        <f t="shared" si="57"/>
        <v>579</v>
      </c>
      <c r="B581" s="26" t="s">
        <v>625</v>
      </c>
      <c r="C581" s="26" t="s">
        <v>636</v>
      </c>
      <c r="D581" s="26" t="s">
        <v>20</v>
      </c>
      <c r="E581" s="26">
        <v>28</v>
      </c>
      <c r="F581" s="26" t="s">
        <v>27</v>
      </c>
      <c r="G581" s="26">
        <v>1490</v>
      </c>
      <c r="H581" s="26">
        <v>513</v>
      </c>
      <c r="I581" s="26">
        <v>0</v>
      </c>
      <c r="J581" s="26">
        <f>G581+H581+I581</f>
        <v>2003</v>
      </c>
      <c r="K581" s="31">
        <v>42633</v>
      </c>
      <c r="L581" s="32">
        <v>12</v>
      </c>
      <c r="M581" s="33">
        <v>0.005</v>
      </c>
      <c r="N581" s="34">
        <f>J581*L581*M581</f>
        <v>120.18</v>
      </c>
      <c r="O581" s="32"/>
    </row>
    <row r="582" customHeight="1" spans="1:15">
      <c r="A582" s="26">
        <f t="shared" si="57"/>
        <v>580</v>
      </c>
      <c r="B582" s="26" t="s">
        <v>625</v>
      </c>
      <c r="C582" s="26" t="s">
        <v>637</v>
      </c>
      <c r="D582" s="26" t="s">
        <v>17</v>
      </c>
      <c r="E582" s="26">
        <v>51</v>
      </c>
      <c r="F582" s="26" t="s">
        <v>21</v>
      </c>
      <c r="G582" s="26">
        <v>2420</v>
      </c>
      <c r="H582" s="26">
        <v>2469</v>
      </c>
      <c r="I582" s="26">
        <v>0</v>
      </c>
      <c r="J582" s="26">
        <f>G582+H582+I582</f>
        <v>4889</v>
      </c>
      <c r="K582" s="31">
        <v>40269</v>
      </c>
      <c r="L582" s="32">
        <v>12</v>
      </c>
      <c r="M582" s="33">
        <v>0.005</v>
      </c>
      <c r="N582" s="34">
        <f>J582*L582*M582</f>
        <v>293.34</v>
      </c>
      <c r="O582" s="32"/>
    </row>
    <row r="583" customHeight="1" spans="1:15">
      <c r="A583" s="26">
        <f t="shared" si="57"/>
        <v>581</v>
      </c>
      <c r="B583" s="26" t="s">
        <v>625</v>
      </c>
      <c r="C583" s="26" t="s">
        <v>638</v>
      </c>
      <c r="D583" s="26" t="s">
        <v>20</v>
      </c>
      <c r="E583" s="26">
        <v>37</v>
      </c>
      <c r="F583" s="26" t="s">
        <v>64</v>
      </c>
      <c r="G583" s="26">
        <v>1710</v>
      </c>
      <c r="H583" s="26">
        <v>890</v>
      </c>
      <c r="I583" s="26">
        <v>0</v>
      </c>
      <c r="J583" s="26">
        <f>G583+H583+I583</f>
        <v>2600</v>
      </c>
      <c r="K583" s="31">
        <v>38534</v>
      </c>
      <c r="L583" s="32">
        <v>12</v>
      </c>
      <c r="M583" s="33">
        <v>0.005</v>
      </c>
      <c r="N583" s="34">
        <f>J583*L583*M583</f>
        <v>156</v>
      </c>
      <c r="O583" s="32"/>
    </row>
    <row r="584" customHeight="1" spans="1:15">
      <c r="A584" s="26">
        <f t="shared" si="57"/>
        <v>582</v>
      </c>
      <c r="B584" s="26" t="s">
        <v>625</v>
      </c>
      <c r="C584" s="26" t="s">
        <v>639</v>
      </c>
      <c r="D584" s="26" t="s">
        <v>17</v>
      </c>
      <c r="E584" s="26">
        <v>53</v>
      </c>
      <c r="F584" s="26" t="s">
        <v>76</v>
      </c>
      <c r="G584" s="26">
        <v>2070</v>
      </c>
      <c r="H584" s="26">
        <v>1860</v>
      </c>
      <c r="I584" s="26">
        <v>0</v>
      </c>
      <c r="J584" s="26">
        <f>G584+H584+I584</f>
        <v>3930</v>
      </c>
      <c r="K584" s="31">
        <v>34151</v>
      </c>
      <c r="L584" s="32">
        <v>12</v>
      </c>
      <c r="M584" s="33">
        <v>0.005</v>
      </c>
      <c r="N584" s="34">
        <f>J584*L584*M584</f>
        <v>235.8</v>
      </c>
      <c r="O584" s="32"/>
    </row>
    <row r="585" customHeight="1" spans="1:15">
      <c r="A585" s="26">
        <f t="shared" si="57"/>
        <v>583</v>
      </c>
      <c r="B585" s="26" t="s">
        <v>625</v>
      </c>
      <c r="C585" s="26" t="s">
        <v>640</v>
      </c>
      <c r="D585" s="26" t="s">
        <v>17</v>
      </c>
      <c r="E585" s="26">
        <v>38</v>
      </c>
      <c r="F585" s="26" t="s">
        <v>27</v>
      </c>
      <c r="G585" s="26">
        <v>1490</v>
      </c>
      <c r="H585" s="26">
        <v>657</v>
      </c>
      <c r="I585" s="26">
        <v>0</v>
      </c>
      <c r="J585" s="26">
        <f>G585+H585+I585</f>
        <v>2147</v>
      </c>
      <c r="K585" s="31">
        <v>36342</v>
      </c>
      <c r="L585" s="32">
        <v>12</v>
      </c>
      <c r="M585" s="33">
        <v>0.005</v>
      </c>
      <c r="N585" s="34">
        <f>J585*L585*M585</f>
        <v>128.82</v>
      </c>
      <c r="O585" s="32"/>
    </row>
    <row r="586" customHeight="1" spans="1:15">
      <c r="A586" s="26">
        <f t="shared" si="57"/>
        <v>584</v>
      </c>
      <c r="B586" s="26" t="s">
        <v>625</v>
      </c>
      <c r="C586" s="26" t="s">
        <v>641</v>
      </c>
      <c r="D586" s="26" t="s">
        <v>20</v>
      </c>
      <c r="E586" s="26">
        <v>49</v>
      </c>
      <c r="F586" s="26" t="s">
        <v>58</v>
      </c>
      <c r="G586" s="26">
        <v>2670</v>
      </c>
      <c r="H586" s="26">
        <v>2054</v>
      </c>
      <c r="I586" s="26">
        <v>0</v>
      </c>
      <c r="J586" s="26">
        <f>G586+H586+I586</f>
        <v>4724</v>
      </c>
      <c r="K586" s="31">
        <v>33055</v>
      </c>
      <c r="L586" s="32">
        <v>12</v>
      </c>
      <c r="M586" s="33">
        <v>0.005</v>
      </c>
      <c r="N586" s="34">
        <f>J586*L586*M586</f>
        <v>283.44</v>
      </c>
      <c r="O586" s="32"/>
    </row>
    <row r="587" customHeight="1" spans="1:15">
      <c r="A587" s="26">
        <f t="shared" si="57"/>
        <v>585</v>
      </c>
      <c r="B587" s="26" t="s">
        <v>625</v>
      </c>
      <c r="C587" s="26" t="s">
        <v>642</v>
      </c>
      <c r="D587" s="26" t="s">
        <v>20</v>
      </c>
      <c r="E587" s="26">
        <v>43</v>
      </c>
      <c r="F587" s="26" t="s">
        <v>58</v>
      </c>
      <c r="G587" s="26">
        <v>2670</v>
      </c>
      <c r="H587" s="26">
        <v>1587</v>
      </c>
      <c r="I587" s="26">
        <v>0</v>
      </c>
      <c r="J587" s="26">
        <f>G587+H587+I587</f>
        <v>4257</v>
      </c>
      <c r="K587" s="31">
        <v>38169</v>
      </c>
      <c r="L587" s="32">
        <v>12</v>
      </c>
      <c r="M587" s="33">
        <v>0.005</v>
      </c>
      <c r="N587" s="34">
        <f>J587*L587*M587</f>
        <v>255.42</v>
      </c>
      <c r="O587" s="32"/>
    </row>
    <row r="588" customHeight="1" spans="1:15">
      <c r="A588" s="26">
        <f t="shared" si="57"/>
        <v>586</v>
      </c>
      <c r="B588" s="26" t="s">
        <v>625</v>
      </c>
      <c r="C588" s="26" t="s">
        <v>643</v>
      </c>
      <c r="D588" s="26" t="s">
        <v>20</v>
      </c>
      <c r="E588" s="26">
        <v>36</v>
      </c>
      <c r="F588" s="26" t="s">
        <v>32</v>
      </c>
      <c r="G588" s="26">
        <v>1600</v>
      </c>
      <c r="H588" s="26">
        <v>890</v>
      </c>
      <c r="I588" s="26">
        <v>0</v>
      </c>
      <c r="J588" s="26">
        <f>G588+H588+I588</f>
        <v>2490</v>
      </c>
      <c r="K588" s="31">
        <v>38169</v>
      </c>
      <c r="L588" s="32">
        <v>12</v>
      </c>
      <c r="M588" s="33">
        <v>0.005</v>
      </c>
      <c r="N588" s="34">
        <f>J588*L588*M588</f>
        <v>149.4</v>
      </c>
      <c r="O588" s="32"/>
    </row>
    <row r="589" customHeight="1" spans="1:15">
      <c r="A589" s="26">
        <f t="shared" ref="A589:A598" si="58">ROW()-2</f>
        <v>587</v>
      </c>
      <c r="B589" s="26" t="s">
        <v>625</v>
      </c>
      <c r="C589" s="26" t="s">
        <v>644</v>
      </c>
      <c r="D589" s="26" t="s">
        <v>20</v>
      </c>
      <c r="E589" s="26">
        <v>38</v>
      </c>
      <c r="F589" s="26" t="s">
        <v>42</v>
      </c>
      <c r="G589" s="26">
        <v>2210</v>
      </c>
      <c r="H589" s="26">
        <v>1027</v>
      </c>
      <c r="I589" s="26">
        <v>0</v>
      </c>
      <c r="J589" s="26">
        <f>G589+H589+I589</f>
        <v>3237</v>
      </c>
      <c r="K589" s="31">
        <v>36708</v>
      </c>
      <c r="L589" s="32">
        <v>12</v>
      </c>
      <c r="M589" s="33">
        <v>0.005</v>
      </c>
      <c r="N589" s="34">
        <f>J589*L589*M589</f>
        <v>194.22</v>
      </c>
      <c r="O589" s="32"/>
    </row>
    <row r="590" customHeight="1" spans="1:15">
      <c r="A590" s="26">
        <f t="shared" si="58"/>
        <v>588</v>
      </c>
      <c r="B590" s="26" t="s">
        <v>625</v>
      </c>
      <c r="C590" s="26" t="s">
        <v>645</v>
      </c>
      <c r="D590" s="26" t="s">
        <v>17</v>
      </c>
      <c r="E590" s="26">
        <v>37</v>
      </c>
      <c r="F590" s="26" t="s">
        <v>42</v>
      </c>
      <c r="G590" s="26">
        <v>2210</v>
      </c>
      <c r="H590" s="26">
        <v>890</v>
      </c>
      <c r="I590" s="26">
        <v>0</v>
      </c>
      <c r="J590" s="26">
        <f>G590+H590+I590</f>
        <v>3100</v>
      </c>
      <c r="K590" s="31">
        <v>38169</v>
      </c>
      <c r="L590" s="32">
        <v>12</v>
      </c>
      <c r="M590" s="33">
        <v>0.005</v>
      </c>
      <c r="N590" s="34">
        <f>J590*L590*M590</f>
        <v>186</v>
      </c>
      <c r="O590" s="32"/>
    </row>
    <row r="591" customHeight="1" spans="1:15">
      <c r="A591" s="26">
        <f t="shared" si="58"/>
        <v>589</v>
      </c>
      <c r="B591" s="26" t="s">
        <v>625</v>
      </c>
      <c r="C591" s="26" t="s">
        <v>646</v>
      </c>
      <c r="D591" s="26" t="s">
        <v>17</v>
      </c>
      <c r="E591" s="26">
        <v>30</v>
      </c>
      <c r="F591" s="26" t="s">
        <v>27</v>
      </c>
      <c r="G591" s="26">
        <v>1490</v>
      </c>
      <c r="H591" s="26">
        <v>559</v>
      </c>
      <c r="I591" s="26">
        <v>0</v>
      </c>
      <c r="J591" s="26">
        <f>G591+H591+I591</f>
        <v>2049</v>
      </c>
      <c r="K591" s="31">
        <v>42285</v>
      </c>
      <c r="L591" s="32">
        <v>12</v>
      </c>
      <c r="M591" s="33">
        <v>0.005</v>
      </c>
      <c r="N591" s="34">
        <f>J591*L591*M591</f>
        <v>122.94</v>
      </c>
      <c r="O591" s="32"/>
    </row>
    <row r="592" customHeight="1" spans="1:15">
      <c r="A592" s="26">
        <f t="shared" si="58"/>
        <v>590</v>
      </c>
      <c r="B592" s="26" t="s">
        <v>625</v>
      </c>
      <c r="C592" s="26" t="s">
        <v>647</v>
      </c>
      <c r="D592" s="26" t="s">
        <v>17</v>
      </c>
      <c r="E592" s="26">
        <v>32</v>
      </c>
      <c r="F592" s="26" t="s">
        <v>64</v>
      </c>
      <c r="G592" s="26">
        <v>1710</v>
      </c>
      <c r="H592" s="26">
        <v>767</v>
      </c>
      <c r="I592" s="26">
        <v>0</v>
      </c>
      <c r="J592" s="26">
        <f>G592+H592+I592</f>
        <v>2477</v>
      </c>
      <c r="K592" s="31">
        <v>40725</v>
      </c>
      <c r="L592" s="32">
        <v>12</v>
      </c>
      <c r="M592" s="33">
        <v>0.005</v>
      </c>
      <c r="N592" s="34">
        <f>J592*L592*M592</f>
        <v>148.62</v>
      </c>
      <c r="O592" s="32"/>
    </row>
    <row r="593" customHeight="1" spans="1:15">
      <c r="A593" s="26">
        <f t="shared" si="58"/>
        <v>591</v>
      </c>
      <c r="B593" s="26" t="s">
        <v>625</v>
      </c>
      <c r="C593" s="26" t="s">
        <v>648</v>
      </c>
      <c r="D593" s="26" t="s">
        <v>17</v>
      </c>
      <c r="E593" s="26">
        <v>49</v>
      </c>
      <c r="F593" s="26" t="s">
        <v>21</v>
      </c>
      <c r="G593" s="26">
        <v>2420</v>
      </c>
      <c r="H593" s="26">
        <v>2363</v>
      </c>
      <c r="I593" s="26">
        <v>0</v>
      </c>
      <c r="J593" s="26">
        <f>G593+H593+I593</f>
        <v>4783</v>
      </c>
      <c r="K593" s="31">
        <v>32325</v>
      </c>
      <c r="L593" s="32">
        <v>12</v>
      </c>
      <c r="M593" s="33">
        <v>0.005</v>
      </c>
      <c r="N593" s="34">
        <f>J593*L593*M593</f>
        <v>286.98</v>
      </c>
      <c r="O593" s="32"/>
    </row>
    <row r="594" customHeight="1" spans="1:15">
      <c r="A594" s="26">
        <f t="shared" si="58"/>
        <v>592</v>
      </c>
      <c r="B594" s="26" t="s">
        <v>625</v>
      </c>
      <c r="C594" s="26" t="s">
        <v>649</v>
      </c>
      <c r="D594" s="26" t="s">
        <v>17</v>
      </c>
      <c r="E594" s="26">
        <v>31</v>
      </c>
      <c r="F594" s="26" t="s">
        <v>27</v>
      </c>
      <c r="G594" s="26">
        <v>1490</v>
      </c>
      <c r="H594" s="26">
        <v>709</v>
      </c>
      <c r="I594" s="26">
        <v>0</v>
      </c>
      <c r="J594" s="26">
        <f>G594+H594+I594</f>
        <v>2199</v>
      </c>
      <c r="K594" s="31">
        <v>41500</v>
      </c>
      <c r="L594" s="32">
        <v>12</v>
      </c>
      <c r="M594" s="33">
        <v>0.005</v>
      </c>
      <c r="N594" s="34">
        <f>J594*L594*M594</f>
        <v>131.94</v>
      </c>
      <c r="O594" s="32"/>
    </row>
    <row r="595" customHeight="1" spans="1:15">
      <c r="A595" s="26">
        <f t="shared" si="58"/>
        <v>593</v>
      </c>
      <c r="B595" s="26" t="s">
        <v>625</v>
      </c>
      <c r="C595" s="26" t="s">
        <v>650</v>
      </c>
      <c r="D595" s="26" t="s">
        <v>20</v>
      </c>
      <c r="E595" s="26">
        <v>42</v>
      </c>
      <c r="F595" s="26" t="s">
        <v>76</v>
      </c>
      <c r="G595" s="26">
        <v>2070</v>
      </c>
      <c r="H595" s="26">
        <v>1251</v>
      </c>
      <c r="I595" s="26">
        <v>0</v>
      </c>
      <c r="J595" s="26">
        <f>G595+H595+I595</f>
        <v>3321</v>
      </c>
      <c r="K595" s="31">
        <v>35490</v>
      </c>
      <c r="L595" s="32">
        <v>12</v>
      </c>
      <c r="M595" s="33">
        <v>0.005</v>
      </c>
      <c r="N595" s="34">
        <f>J595*L595*M595</f>
        <v>199.26</v>
      </c>
      <c r="O595" s="32"/>
    </row>
    <row r="596" customHeight="1" spans="1:15">
      <c r="A596" s="26">
        <f t="shared" si="58"/>
        <v>594</v>
      </c>
      <c r="B596" s="26" t="s">
        <v>625</v>
      </c>
      <c r="C596" s="26" t="s">
        <v>651</v>
      </c>
      <c r="D596" s="26" t="s">
        <v>20</v>
      </c>
      <c r="E596" s="26">
        <v>44</v>
      </c>
      <c r="F596" s="26" t="s">
        <v>42</v>
      </c>
      <c r="G596" s="26">
        <v>2210</v>
      </c>
      <c r="H596" s="26">
        <v>1251</v>
      </c>
      <c r="I596" s="26">
        <v>0</v>
      </c>
      <c r="J596" s="26">
        <f>G596+H596+I596</f>
        <v>3461</v>
      </c>
      <c r="K596" s="31">
        <v>40725</v>
      </c>
      <c r="L596" s="32">
        <v>12</v>
      </c>
      <c r="M596" s="33">
        <v>0.005</v>
      </c>
      <c r="N596" s="34">
        <f>J596*L596*M596</f>
        <v>207.66</v>
      </c>
      <c r="O596" s="32"/>
    </row>
    <row r="597" customHeight="1" spans="1:15">
      <c r="A597" s="26">
        <f t="shared" si="58"/>
        <v>595</v>
      </c>
      <c r="B597" s="26" t="s">
        <v>625</v>
      </c>
      <c r="C597" s="26" t="s">
        <v>652</v>
      </c>
      <c r="D597" s="26" t="s">
        <v>17</v>
      </c>
      <c r="E597" s="26">
        <v>49</v>
      </c>
      <c r="F597" s="26" t="s">
        <v>58</v>
      </c>
      <c r="G597" s="26">
        <v>2670</v>
      </c>
      <c r="H597" s="26">
        <v>2151</v>
      </c>
      <c r="I597" s="26">
        <v>0</v>
      </c>
      <c r="J597" s="26">
        <f>G597+H597+I597</f>
        <v>4821</v>
      </c>
      <c r="K597" s="31">
        <v>37773</v>
      </c>
      <c r="L597" s="32">
        <v>12</v>
      </c>
      <c r="M597" s="33">
        <v>0.005</v>
      </c>
      <c r="N597" s="34">
        <f>J597*L597*M597</f>
        <v>289.26</v>
      </c>
      <c r="O597" s="32"/>
    </row>
    <row r="598" customHeight="1" spans="1:15">
      <c r="A598" s="26">
        <f t="shared" si="58"/>
        <v>596</v>
      </c>
      <c r="B598" s="26" t="s">
        <v>625</v>
      </c>
      <c r="C598" s="26" t="s">
        <v>653</v>
      </c>
      <c r="D598" s="26" t="s">
        <v>20</v>
      </c>
      <c r="E598" s="26">
        <v>38</v>
      </c>
      <c r="F598" s="26" t="s">
        <v>30</v>
      </c>
      <c r="G598" s="26">
        <v>1950</v>
      </c>
      <c r="H598" s="26">
        <v>1027</v>
      </c>
      <c r="I598" s="26">
        <v>0</v>
      </c>
      <c r="J598" s="26">
        <f>G598+H598+I598</f>
        <v>2977</v>
      </c>
      <c r="K598" s="31">
        <v>36708</v>
      </c>
      <c r="L598" s="32">
        <v>12</v>
      </c>
      <c r="M598" s="33">
        <v>0.005</v>
      </c>
      <c r="N598" s="34">
        <f>J598*L598*M598</f>
        <v>178.62</v>
      </c>
      <c r="O598" s="32"/>
    </row>
    <row r="599" customHeight="1" spans="1:15">
      <c r="A599" s="26">
        <f t="shared" ref="A599:A608" si="59">ROW()-2</f>
        <v>597</v>
      </c>
      <c r="B599" s="26" t="s">
        <v>625</v>
      </c>
      <c r="C599" s="26" t="s">
        <v>654</v>
      </c>
      <c r="D599" s="26" t="s">
        <v>20</v>
      </c>
      <c r="E599" s="26">
        <v>42</v>
      </c>
      <c r="F599" s="26" t="s">
        <v>30</v>
      </c>
      <c r="G599" s="26">
        <v>1950</v>
      </c>
      <c r="H599" s="26">
        <v>1411</v>
      </c>
      <c r="I599" s="26">
        <v>0</v>
      </c>
      <c r="J599" s="26">
        <f>G599+H599+I599</f>
        <v>3361</v>
      </c>
      <c r="K599" s="31" t="s">
        <v>91</v>
      </c>
      <c r="L599" s="32">
        <v>12</v>
      </c>
      <c r="M599" s="33">
        <v>0.005</v>
      </c>
      <c r="N599" s="34">
        <f>J599*L599*M599</f>
        <v>201.66</v>
      </c>
      <c r="O599" s="32"/>
    </row>
    <row r="600" customHeight="1" spans="1:15">
      <c r="A600" s="26">
        <f t="shared" si="59"/>
        <v>598</v>
      </c>
      <c r="B600" s="26" t="s">
        <v>625</v>
      </c>
      <c r="C600" s="26" t="s">
        <v>655</v>
      </c>
      <c r="D600" s="26" t="s">
        <v>20</v>
      </c>
      <c r="E600" s="26">
        <v>39</v>
      </c>
      <c r="F600" s="26" t="s">
        <v>30</v>
      </c>
      <c r="G600" s="26">
        <v>1950</v>
      </c>
      <c r="H600" s="26">
        <v>1171</v>
      </c>
      <c r="I600" s="26">
        <v>0</v>
      </c>
      <c r="J600" s="26">
        <f>G600+H600+I600</f>
        <v>3121</v>
      </c>
      <c r="K600" s="31">
        <v>37135</v>
      </c>
      <c r="L600" s="32">
        <v>12</v>
      </c>
      <c r="M600" s="33">
        <v>0.005</v>
      </c>
      <c r="N600" s="34">
        <f>J600*L600*M600</f>
        <v>187.26</v>
      </c>
      <c r="O600" s="32"/>
    </row>
    <row r="601" customHeight="1" spans="1:15">
      <c r="A601" s="26">
        <f t="shared" si="59"/>
        <v>599</v>
      </c>
      <c r="B601" s="26" t="s">
        <v>625</v>
      </c>
      <c r="C601" s="26" t="s">
        <v>656</v>
      </c>
      <c r="D601" s="26" t="s">
        <v>20</v>
      </c>
      <c r="E601" s="26">
        <v>41</v>
      </c>
      <c r="F601" s="26" t="s">
        <v>25</v>
      </c>
      <c r="G601" s="26">
        <v>2900</v>
      </c>
      <c r="H601" s="26">
        <v>1499</v>
      </c>
      <c r="I601" s="26">
        <v>0</v>
      </c>
      <c r="J601" s="26">
        <f>G601+H601+I601</f>
        <v>4399</v>
      </c>
      <c r="K601" s="31">
        <v>37803</v>
      </c>
      <c r="L601" s="32">
        <v>12</v>
      </c>
      <c r="M601" s="33">
        <v>0.005</v>
      </c>
      <c r="N601" s="34">
        <f>J601*L601*M601</f>
        <v>263.94</v>
      </c>
      <c r="O601" s="32"/>
    </row>
    <row r="602" customHeight="1" spans="1:15">
      <c r="A602" s="26">
        <f t="shared" si="59"/>
        <v>600</v>
      </c>
      <c r="B602" s="26" t="s">
        <v>625</v>
      </c>
      <c r="C602" s="26" t="s">
        <v>657</v>
      </c>
      <c r="D602" s="26" t="s">
        <v>17</v>
      </c>
      <c r="E602" s="26">
        <v>35</v>
      </c>
      <c r="F602" s="26" t="s">
        <v>32</v>
      </c>
      <c r="G602" s="26">
        <v>1600</v>
      </c>
      <c r="H602" s="26">
        <v>890</v>
      </c>
      <c r="I602" s="26">
        <v>0</v>
      </c>
      <c r="J602" s="26">
        <f>G602+H602+I602</f>
        <v>2490</v>
      </c>
      <c r="K602" s="31">
        <v>37865</v>
      </c>
      <c r="L602" s="32">
        <v>12</v>
      </c>
      <c r="M602" s="33">
        <v>0.005</v>
      </c>
      <c r="N602" s="34">
        <f>J602*L602*M602</f>
        <v>149.4</v>
      </c>
      <c r="O602" s="32"/>
    </row>
    <row r="603" customHeight="1" spans="1:15">
      <c r="A603" s="26">
        <f t="shared" si="59"/>
        <v>601</v>
      </c>
      <c r="B603" s="26" t="s">
        <v>625</v>
      </c>
      <c r="C603" s="26" t="s">
        <v>658</v>
      </c>
      <c r="D603" s="26" t="s">
        <v>20</v>
      </c>
      <c r="E603" s="26">
        <v>49</v>
      </c>
      <c r="F603" s="26" t="s">
        <v>58</v>
      </c>
      <c r="G603" s="26">
        <v>2670</v>
      </c>
      <c r="H603" s="26">
        <v>1860</v>
      </c>
      <c r="I603" s="26">
        <v>0</v>
      </c>
      <c r="J603" s="26">
        <f>G603+H603+I603</f>
        <v>4530</v>
      </c>
      <c r="K603" s="31">
        <v>37987</v>
      </c>
      <c r="L603" s="32">
        <v>12</v>
      </c>
      <c r="M603" s="33">
        <v>0.005</v>
      </c>
      <c r="N603" s="34">
        <f>J603*L603*M603</f>
        <v>271.8</v>
      </c>
      <c r="O603" s="32"/>
    </row>
    <row r="604" customHeight="1" spans="1:15">
      <c r="A604" s="26">
        <f t="shared" si="59"/>
        <v>602</v>
      </c>
      <c r="B604" s="26" t="s">
        <v>625</v>
      </c>
      <c r="C604" s="26" t="s">
        <v>659</v>
      </c>
      <c r="D604" s="26" t="s">
        <v>20</v>
      </c>
      <c r="E604" s="26">
        <v>47</v>
      </c>
      <c r="F604" s="26" t="s">
        <v>42</v>
      </c>
      <c r="G604" s="26">
        <v>2210</v>
      </c>
      <c r="H604" s="26">
        <v>2257</v>
      </c>
      <c r="I604" s="26">
        <v>0</v>
      </c>
      <c r="J604" s="26">
        <f>G604+H604+I604</f>
        <v>4467</v>
      </c>
      <c r="K604" s="31">
        <v>42583</v>
      </c>
      <c r="L604" s="32">
        <v>12</v>
      </c>
      <c r="M604" s="33">
        <v>0.005</v>
      </c>
      <c r="N604" s="34">
        <f>J604*L604*M604</f>
        <v>268.02</v>
      </c>
      <c r="O604" s="32"/>
    </row>
    <row r="605" customHeight="1" spans="1:15">
      <c r="A605" s="26">
        <f t="shared" si="59"/>
        <v>603</v>
      </c>
      <c r="B605" s="26" t="s">
        <v>625</v>
      </c>
      <c r="C605" s="26" t="s">
        <v>660</v>
      </c>
      <c r="D605" s="26" t="s">
        <v>20</v>
      </c>
      <c r="E605" s="26">
        <v>36</v>
      </c>
      <c r="F605" s="26" t="s">
        <v>64</v>
      </c>
      <c r="G605" s="26">
        <v>1710</v>
      </c>
      <c r="H605" s="26">
        <v>890</v>
      </c>
      <c r="I605" s="26">
        <v>0</v>
      </c>
      <c r="J605" s="26">
        <f>G605+H605+I605</f>
        <v>2600</v>
      </c>
      <c r="K605" s="31">
        <v>38169</v>
      </c>
      <c r="L605" s="32">
        <v>12</v>
      </c>
      <c r="M605" s="33">
        <v>0.005</v>
      </c>
      <c r="N605" s="34">
        <f>J605*L605*M605</f>
        <v>156</v>
      </c>
      <c r="O605" s="32"/>
    </row>
    <row r="606" customHeight="1" spans="1:15">
      <c r="A606" s="26">
        <f t="shared" si="59"/>
        <v>604</v>
      </c>
      <c r="B606" s="26" t="s">
        <v>625</v>
      </c>
      <c r="C606" s="26" t="s">
        <v>661</v>
      </c>
      <c r="D606" s="26" t="s">
        <v>17</v>
      </c>
      <c r="E606" s="26">
        <v>36</v>
      </c>
      <c r="F606" s="26" t="s">
        <v>30</v>
      </c>
      <c r="G606" s="26">
        <v>1950</v>
      </c>
      <c r="H606" s="26">
        <v>955</v>
      </c>
      <c r="I606" s="26">
        <v>0</v>
      </c>
      <c r="J606" s="26">
        <f>G606+H606+I606</f>
        <v>2905</v>
      </c>
      <c r="K606" s="31">
        <v>39995</v>
      </c>
      <c r="L606" s="32">
        <v>12</v>
      </c>
      <c r="M606" s="33">
        <v>0.005</v>
      </c>
      <c r="N606" s="34">
        <f>J606*L606*M606</f>
        <v>174.3</v>
      </c>
      <c r="O606" s="32"/>
    </row>
    <row r="607" customHeight="1" spans="1:15">
      <c r="A607" s="26">
        <f t="shared" si="59"/>
        <v>605</v>
      </c>
      <c r="B607" s="26" t="s">
        <v>625</v>
      </c>
      <c r="C607" s="26" t="s">
        <v>662</v>
      </c>
      <c r="D607" s="26" t="s">
        <v>20</v>
      </c>
      <c r="E607" s="26">
        <v>47</v>
      </c>
      <c r="F607" s="26" t="s">
        <v>58</v>
      </c>
      <c r="G607" s="26">
        <v>2670</v>
      </c>
      <c r="H607" s="26">
        <v>2054</v>
      </c>
      <c r="I607" s="26">
        <v>0</v>
      </c>
      <c r="J607" s="26">
        <f>G607+H607+I607</f>
        <v>4724</v>
      </c>
      <c r="K607" s="31">
        <v>38169</v>
      </c>
      <c r="L607" s="32">
        <v>12</v>
      </c>
      <c r="M607" s="33">
        <v>0.005</v>
      </c>
      <c r="N607" s="34">
        <f>J607*L607*M607</f>
        <v>283.44</v>
      </c>
      <c r="O607" s="32"/>
    </row>
    <row r="608" customHeight="1" spans="1:15">
      <c r="A608" s="26">
        <f t="shared" si="59"/>
        <v>606</v>
      </c>
      <c r="B608" s="26" t="s">
        <v>625</v>
      </c>
      <c r="C608" s="26" t="s">
        <v>663</v>
      </c>
      <c r="D608" s="26" t="s">
        <v>20</v>
      </c>
      <c r="E608" s="26">
        <v>28</v>
      </c>
      <c r="F608" s="26" t="s">
        <v>27</v>
      </c>
      <c r="G608" s="26">
        <v>1490</v>
      </c>
      <c r="H608" s="26">
        <v>513</v>
      </c>
      <c r="I608" s="26">
        <v>0</v>
      </c>
      <c r="J608" s="26">
        <f>G608+H608+I608</f>
        <v>2003</v>
      </c>
      <c r="K608" s="31">
        <v>41871</v>
      </c>
      <c r="L608" s="32">
        <v>12</v>
      </c>
      <c r="M608" s="33">
        <v>0.005</v>
      </c>
      <c r="N608" s="34">
        <f>J608*L608*M608</f>
        <v>120.18</v>
      </c>
      <c r="O608" s="32"/>
    </row>
    <row r="609" customHeight="1" spans="1:15">
      <c r="A609" s="26">
        <f t="shared" ref="A609:A618" si="60">ROW()-2</f>
        <v>607</v>
      </c>
      <c r="B609" s="26" t="s">
        <v>625</v>
      </c>
      <c r="C609" s="26" t="s">
        <v>664</v>
      </c>
      <c r="D609" s="26" t="s">
        <v>17</v>
      </c>
      <c r="E609" s="26">
        <v>42</v>
      </c>
      <c r="F609" s="26" t="s">
        <v>21</v>
      </c>
      <c r="G609" s="26">
        <v>2420</v>
      </c>
      <c r="H609" s="26">
        <v>1499</v>
      </c>
      <c r="I609" s="26">
        <v>0</v>
      </c>
      <c r="J609" s="26">
        <f>G609+H609+I609</f>
        <v>3919</v>
      </c>
      <c r="K609" s="31">
        <v>36434</v>
      </c>
      <c r="L609" s="32">
        <v>12</v>
      </c>
      <c r="M609" s="33">
        <v>0.005</v>
      </c>
      <c r="N609" s="34">
        <f>J609*L609*M609</f>
        <v>235.14</v>
      </c>
      <c r="O609" s="32"/>
    </row>
    <row r="610" customHeight="1" spans="1:15">
      <c r="A610" s="26">
        <f t="shared" si="60"/>
        <v>608</v>
      </c>
      <c r="B610" s="26" t="s">
        <v>625</v>
      </c>
      <c r="C610" s="26" t="s">
        <v>665</v>
      </c>
      <c r="D610" s="26" t="s">
        <v>17</v>
      </c>
      <c r="E610" s="26">
        <v>36</v>
      </c>
      <c r="F610" s="26" t="s">
        <v>42</v>
      </c>
      <c r="G610" s="26">
        <v>2210</v>
      </c>
      <c r="H610" s="26">
        <v>890</v>
      </c>
      <c r="I610" s="26">
        <v>0</v>
      </c>
      <c r="J610" s="26">
        <f>G610+H610+I610</f>
        <v>3100</v>
      </c>
      <c r="K610" s="31">
        <v>38169</v>
      </c>
      <c r="L610" s="32">
        <v>12</v>
      </c>
      <c r="M610" s="33">
        <v>0.005</v>
      </c>
      <c r="N610" s="34">
        <f>J610*L610*M610</f>
        <v>186</v>
      </c>
      <c r="O610" s="32"/>
    </row>
    <row r="611" customHeight="1" spans="1:15">
      <c r="A611" s="26">
        <f t="shared" si="60"/>
        <v>609</v>
      </c>
      <c r="B611" s="26" t="s">
        <v>625</v>
      </c>
      <c r="C611" s="26" t="s">
        <v>666</v>
      </c>
      <c r="D611" s="26" t="s">
        <v>20</v>
      </c>
      <c r="E611" s="26">
        <v>49</v>
      </c>
      <c r="F611" s="26" t="s">
        <v>25</v>
      </c>
      <c r="G611" s="26">
        <v>2900</v>
      </c>
      <c r="H611" s="26">
        <v>2054</v>
      </c>
      <c r="I611" s="26">
        <v>0</v>
      </c>
      <c r="J611" s="26">
        <f>G611+H611+I611</f>
        <v>4954</v>
      </c>
      <c r="K611" s="31">
        <v>42597</v>
      </c>
      <c r="L611" s="32">
        <v>12</v>
      </c>
      <c r="M611" s="33">
        <v>0.005</v>
      </c>
      <c r="N611" s="34">
        <f>J611*L611*M611</f>
        <v>297.24</v>
      </c>
      <c r="O611" s="32"/>
    </row>
    <row r="612" customHeight="1" spans="1:15">
      <c r="A612" s="26">
        <f t="shared" si="60"/>
        <v>610</v>
      </c>
      <c r="B612" s="26" t="s">
        <v>625</v>
      </c>
      <c r="C612" s="26" t="s">
        <v>667</v>
      </c>
      <c r="D612" s="26" t="s">
        <v>17</v>
      </c>
      <c r="E612" s="26">
        <v>33</v>
      </c>
      <c r="F612" s="26" t="s">
        <v>27</v>
      </c>
      <c r="G612" s="26">
        <v>1490</v>
      </c>
      <c r="H612" s="26">
        <v>825</v>
      </c>
      <c r="I612" s="26">
        <v>0</v>
      </c>
      <c r="J612" s="26">
        <f>G612+H612+I612</f>
        <v>2315</v>
      </c>
      <c r="K612" s="31">
        <v>41500</v>
      </c>
      <c r="L612" s="32">
        <v>12</v>
      </c>
      <c r="M612" s="33">
        <v>0.005</v>
      </c>
      <c r="N612" s="34">
        <f>J612*L612*M612</f>
        <v>138.9</v>
      </c>
      <c r="O612" s="32"/>
    </row>
    <row r="613" customHeight="1" spans="1:15">
      <c r="A613" s="26">
        <f t="shared" si="60"/>
        <v>611</v>
      </c>
      <c r="B613" s="26" t="s">
        <v>625</v>
      </c>
      <c r="C613" s="26" t="s">
        <v>668</v>
      </c>
      <c r="D613" s="26" t="s">
        <v>20</v>
      </c>
      <c r="E613" s="35">
        <v>40</v>
      </c>
      <c r="F613" s="26" t="s">
        <v>30</v>
      </c>
      <c r="G613" s="26">
        <v>1950</v>
      </c>
      <c r="H613" s="26">
        <v>1099</v>
      </c>
      <c r="I613" s="32">
        <v>0</v>
      </c>
      <c r="J613" s="26">
        <f>G613+H613+I613</f>
        <v>3049</v>
      </c>
      <c r="K613" s="36">
        <v>43154</v>
      </c>
      <c r="L613" s="32"/>
      <c r="M613" s="32"/>
      <c r="N613" s="34"/>
      <c r="O613" s="30" t="s">
        <v>669</v>
      </c>
    </row>
    <row r="614" customHeight="1" spans="1:15">
      <c r="A614" s="26">
        <f t="shared" si="60"/>
        <v>612</v>
      </c>
      <c r="B614" s="26" t="s">
        <v>670</v>
      </c>
      <c r="C614" s="26" t="s">
        <v>671</v>
      </c>
      <c r="D614" s="26" t="s">
        <v>20</v>
      </c>
      <c r="E614" s="26">
        <v>59</v>
      </c>
      <c r="F614" s="26" t="s">
        <v>291</v>
      </c>
      <c r="G614" s="26">
        <v>1720</v>
      </c>
      <c r="H614" s="26">
        <v>1839</v>
      </c>
      <c r="I614" s="26">
        <v>0</v>
      </c>
      <c r="J614" s="26">
        <f>G614+H614+I614</f>
        <v>3559</v>
      </c>
      <c r="K614" s="31">
        <v>30225</v>
      </c>
      <c r="L614" s="32">
        <v>12</v>
      </c>
      <c r="M614" s="33">
        <v>0.005</v>
      </c>
      <c r="N614" s="34">
        <f>J614*L614*M614</f>
        <v>213.54</v>
      </c>
      <c r="O614" s="32"/>
    </row>
    <row r="615" customHeight="1" spans="1:15">
      <c r="A615" s="26">
        <f t="shared" si="60"/>
        <v>613</v>
      </c>
      <c r="B615" s="26" t="s">
        <v>670</v>
      </c>
      <c r="C615" s="26" t="s">
        <v>672</v>
      </c>
      <c r="D615" s="26" t="s">
        <v>17</v>
      </c>
      <c r="E615" s="26">
        <v>33</v>
      </c>
      <c r="F615" s="26" t="s">
        <v>30</v>
      </c>
      <c r="G615" s="26">
        <v>1950</v>
      </c>
      <c r="H615" s="26">
        <v>825</v>
      </c>
      <c r="I615" s="26">
        <v>0</v>
      </c>
      <c r="J615" s="26">
        <f>G615+H615+I615</f>
        <v>2775</v>
      </c>
      <c r="K615" s="31">
        <v>40360</v>
      </c>
      <c r="L615" s="32">
        <v>12</v>
      </c>
      <c r="M615" s="33">
        <v>0.005</v>
      </c>
      <c r="N615" s="34">
        <f>J615*L615*M615</f>
        <v>166.5</v>
      </c>
      <c r="O615" s="32"/>
    </row>
    <row r="616" customHeight="1" spans="1:15">
      <c r="A616" s="26">
        <f t="shared" si="60"/>
        <v>614</v>
      </c>
      <c r="B616" s="26" t="s">
        <v>670</v>
      </c>
      <c r="C616" s="26" t="s">
        <v>673</v>
      </c>
      <c r="D616" s="26" t="s">
        <v>20</v>
      </c>
      <c r="E616" s="26">
        <v>31</v>
      </c>
      <c r="F616" s="26" t="s">
        <v>18</v>
      </c>
      <c r="G616" s="26">
        <v>1510</v>
      </c>
      <c r="H616" s="26">
        <v>657</v>
      </c>
      <c r="I616" s="26">
        <v>0</v>
      </c>
      <c r="J616" s="26">
        <f>G616+H616+I616</f>
        <v>2167</v>
      </c>
      <c r="K616" s="31">
        <v>41906</v>
      </c>
      <c r="L616" s="32">
        <v>12</v>
      </c>
      <c r="M616" s="33">
        <v>0.005</v>
      </c>
      <c r="N616" s="34">
        <f>J616*L616*M616</f>
        <v>130.02</v>
      </c>
      <c r="O616" s="32"/>
    </row>
    <row r="617" customHeight="1" spans="1:15">
      <c r="A617" s="26">
        <f t="shared" si="60"/>
        <v>615</v>
      </c>
      <c r="B617" s="26" t="s">
        <v>670</v>
      </c>
      <c r="C617" s="26" t="s">
        <v>674</v>
      </c>
      <c r="D617" s="26" t="s">
        <v>17</v>
      </c>
      <c r="E617" s="26">
        <v>30</v>
      </c>
      <c r="F617" s="26" t="s">
        <v>27</v>
      </c>
      <c r="G617" s="26">
        <v>1490</v>
      </c>
      <c r="H617" s="26">
        <v>605</v>
      </c>
      <c r="I617" s="26">
        <v>0</v>
      </c>
      <c r="J617" s="26">
        <f>G617+H617+I617</f>
        <v>2095</v>
      </c>
      <c r="K617" s="31">
        <v>41906</v>
      </c>
      <c r="L617" s="32">
        <v>12</v>
      </c>
      <c r="M617" s="33">
        <v>0.005</v>
      </c>
      <c r="N617" s="34">
        <f>J617*L617*M617</f>
        <v>125.7</v>
      </c>
      <c r="O617" s="32"/>
    </row>
    <row r="618" customHeight="1" spans="1:15">
      <c r="A618" s="26">
        <f t="shared" si="60"/>
        <v>616</v>
      </c>
      <c r="B618" s="26" t="s">
        <v>670</v>
      </c>
      <c r="C618" s="26" t="s">
        <v>675</v>
      </c>
      <c r="D618" s="26" t="s">
        <v>17</v>
      </c>
      <c r="E618" s="26">
        <v>35</v>
      </c>
      <c r="F618" s="26" t="s">
        <v>42</v>
      </c>
      <c r="G618" s="26">
        <v>2210</v>
      </c>
      <c r="H618" s="26">
        <v>890</v>
      </c>
      <c r="I618" s="26">
        <v>0</v>
      </c>
      <c r="J618" s="26">
        <f>G618+H618+I618</f>
        <v>3100</v>
      </c>
      <c r="K618" s="31">
        <v>38565</v>
      </c>
      <c r="L618" s="32">
        <v>12</v>
      </c>
      <c r="M618" s="33">
        <v>0.005</v>
      </c>
      <c r="N618" s="34">
        <f>J618*L618*M618</f>
        <v>186</v>
      </c>
      <c r="O618" s="32"/>
    </row>
    <row r="619" customHeight="1" spans="1:15">
      <c r="A619" s="26">
        <f t="shared" ref="A619:A628" si="61">ROW()-2</f>
        <v>617</v>
      </c>
      <c r="B619" s="26" t="s">
        <v>670</v>
      </c>
      <c r="C619" s="26" t="s">
        <v>676</v>
      </c>
      <c r="D619" s="26" t="s">
        <v>17</v>
      </c>
      <c r="E619" s="26">
        <v>49</v>
      </c>
      <c r="F619" s="26" t="s">
        <v>159</v>
      </c>
      <c r="G619" s="26">
        <v>2390</v>
      </c>
      <c r="H619" s="26">
        <v>2054</v>
      </c>
      <c r="I619" s="26">
        <v>0</v>
      </c>
      <c r="J619" s="26">
        <f>G619+H619+I619</f>
        <v>4444</v>
      </c>
      <c r="K619" s="31">
        <v>32325</v>
      </c>
      <c r="L619" s="32">
        <v>12</v>
      </c>
      <c r="M619" s="33">
        <v>0.005</v>
      </c>
      <c r="N619" s="34">
        <f>J619*L619*M619</f>
        <v>266.64</v>
      </c>
      <c r="O619" s="32"/>
    </row>
    <row r="620" customHeight="1" spans="1:15">
      <c r="A620" s="26">
        <f t="shared" si="61"/>
        <v>618</v>
      </c>
      <c r="B620" s="26" t="s">
        <v>677</v>
      </c>
      <c r="C620" s="26" t="s">
        <v>678</v>
      </c>
      <c r="D620" s="26" t="s">
        <v>17</v>
      </c>
      <c r="E620" s="26">
        <v>26</v>
      </c>
      <c r="F620" s="26" t="s">
        <v>90</v>
      </c>
      <c r="G620" s="26" t="s">
        <v>91</v>
      </c>
      <c r="H620" s="26" t="s">
        <v>91</v>
      </c>
      <c r="I620" s="26">
        <v>1960</v>
      </c>
      <c r="J620" s="26">
        <v>1960</v>
      </c>
      <c r="K620" s="31">
        <v>43008</v>
      </c>
      <c r="L620" s="32">
        <v>4</v>
      </c>
      <c r="M620" s="33">
        <v>0.005</v>
      </c>
      <c r="N620" s="34">
        <f>J620*L620*M620</f>
        <v>39.2</v>
      </c>
      <c r="O620" s="32"/>
    </row>
    <row r="621" customHeight="1" spans="1:15">
      <c r="A621" s="26">
        <f t="shared" si="61"/>
        <v>619</v>
      </c>
      <c r="B621" s="26" t="s">
        <v>677</v>
      </c>
      <c r="C621" s="26" t="s">
        <v>679</v>
      </c>
      <c r="D621" s="26" t="s">
        <v>20</v>
      </c>
      <c r="E621" s="26">
        <v>52</v>
      </c>
      <c r="F621" s="26" t="s">
        <v>44</v>
      </c>
      <c r="G621" s="26">
        <v>1550</v>
      </c>
      <c r="H621" s="26">
        <v>1319</v>
      </c>
      <c r="I621" s="26">
        <v>0</v>
      </c>
      <c r="J621" s="26">
        <f>G621+H621+I621</f>
        <v>2869</v>
      </c>
      <c r="K621" s="31">
        <v>30651</v>
      </c>
      <c r="L621" s="32">
        <v>12</v>
      </c>
      <c r="M621" s="33">
        <v>0.005</v>
      </c>
      <c r="N621" s="34">
        <f>J621*L621*M621</f>
        <v>172.14</v>
      </c>
      <c r="O621" s="32"/>
    </row>
    <row r="622" customHeight="1" spans="1:15">
      <c r="A622" s="26">
        <f t="shared" si="61"/>
        <v>620</v>
      </c>
      <c r="B622" s="26" t="s">
        <v>677</v>
      </c>
      <c r="C622" s="26" t="s">
        <v>680</v>
      </c>
      <c r="D622" s="26" t="s">
        <v>20</v>
      </c>
      <c r="E622" s="26">
        <v>34</v>
      </c>
      <c r="F622" s="26" t="s">
        <v>18</v>
      </c>
      <c r="G622" s="26">
        <v>1510</v>
      </c>
      <c r="H622" s="26">
        <v>767</v>
      </c>
      <c r="I622" s="26">
        <v>0</v>
      </c>
      <c r="J622" s="26">
        <f>G622+H622+I622</f>
        <v>2277</v>
      </c>
      <c r="K622" s="31">
        <v>39234</v>
      </c>
      <c r="L622" s="32">
        <v>12</v>
      </c>
      <c r="M622" s="33">
        <v>0.005</v>
      </c>
      <c r="N622" s="34">
        <f>J622*L622*M622</f>
        <v>136.62</v>
      </c>
      <c r="O622" s="32"/>
    </row>
    <row r="623" customHeight="1" spans="1:15">
      <c r="A623" s="26">
        <f t="shared" si="61"/>
        <v>621</v>
      </c>
      <c r="B623" s="26" t="s">
        <v>677</v>
      </c>
      <c r="C623" s="26" t="s">
        <v>681</v>
      </c>
      <c r="D623" s="26" t="s">
        <v>17</v>
      </c>
      <c r="E623" s="26">
        <v>51</v>
      </c>
      <c r="F623" s="26" t="s">
        <v>107</v>
      </c>
      <c r="G623" s="26">
        <v>1630</v>
      </c>
      <c r="H623" s="26">
        <v>1763</v>
      </c>
      <c r="I623" s="26">
        <v>0</v>
      </c>
      <c r="J623" s="26">
        <f>G623+H623+I623</f>
        <v>3393</v>
      </c>
      <c r="K623" s="31">
        <v>30560</v>
      </c>
      <c r="L623" s="32">
        <v>12</v>
      </c>
      <c r="M623" s="33">
        <v>0.005</v>
      </c>
      <c r="N623" s="34">
        <f>J623*L623*M623</f>
        <v>203.58</v>
      </c>
      <c r="O623" s="32"/>
    </row>
    <row r="624" customHeight="1" spans="1:15">
      <c r="A624" s="26">
        <f t="shared" si="61"/>
        <v>622</v>
      </c>
      <c r="B624" s="26" t="s">
        <v>677</v>
      </c>
      <c r="C624" s="26" t="s">
        <v>682</v>
      </c>
      <c r="D624" s="26" t="s">
        <v>17</v>
      </c>
      <c r="E624" s="26">
        <v>26</v>
      </c>
      <c r="F624" s="26" t="s">
        <v>27</v>
      </c>
      <c r="G624" s="26">
        <v>1490</v>
      </c>
      <c r="H624" s="26">
        <v>513</v>
      </c>
      <c r="I624" s="26">
        <v>0</v>
      </c>
      <c r="J624" s="26">
        <f>G624+H624+I624</f>
        <v>2003</v>
      </c>
      <c r="K624" s="31">
        <v>42597</v>
      </c>
      <c r="L624" s="32">
        <v>12</v>
      </c>
      <c r="M624" s="33">
        <v>0.005</v>
      </c>
      <c r="N624" s="34">
        <f>J624*L624*M624</f>
        <v>120.18</v>
      </c>
      <c r="O624" s="32"/>
    </row>
    <row r="625" customHeight="1" spans="1:15">
      <c r="A625" s="26">
        <f t="shared" si="61"/>
        <v>623</v>
      </c>
      <c r="B625" s="26" t="s">
        <v>677</v>
      </c>
      <c r="C625" s="26" t="s">
        <v>683</v>
      </c>
      <c r="D625" s="26" t="s">
        <v>17</v>
      </c>
      <c r="E625" s="26">
        <v>47</v>
      </c>
      <c r="F625" s="26" t="s">
        <v>44</v>
      </c>
      <c r="G625" s="26">
        <v>1550</v>
      </c>
      <c r="H625" s="26">
        <v>1124</v>
      </c>
      <c r="I625" s="26">
        <v>0</v>
      </c>
      <c r="J625" s="26">
        <f>G625+H625+I625</f>
        <v>2674</v>
      </c>
      <c r="K625" s="31">
        <v>32752</v>
      </c>
      <c r="L625" s="32">
        <v>12</v>
      </c>
      <c r="M625" s="33">
        <v>0.005</v>
      </c>
      <c r="N625" s="34">
        <f>J625*L625*M625</f>
        <v>160.44</v>
      </c>
      <c r="O625" s="32"/>
    </row>
    <row r="626" customHeight="1" spans="1:15">
      <c r="A626" s="26">
        <f t="shared" si="61"/>
        <v>624</v>
      </c>
      <c r="B626" s="26" t="s">
        <v>677</v>
      </c>
      <c r="C626" s="26" t="s">
        <v>684</v>
      </c>
      <c r="D626" s="26" t="s">
        <v>17</v>
      </c>
      <c r="E626" s="26">
        <v>33</v>
      </c>
      <c r="F626" s="26" t="s">
        <v>42</v>
      </c>
      <c r="G626" s="26">
        <v>2210</v>
      </c>
      <c r="H626" s="26">
        <v>890</v>
      </c>
      <c r="I626" s="26">
        <v>0</v>
      </c>
      <c r="J626" s="26">
        <f>G626+H626+I626</f>
        <v>3100</v>
      </c>
      <c r="K626" s="31">
        <v>39995</v>
      </c>
      <c r="L626" s="32">
        <v>12</v>
      </c>
      <c r="M626" s="33">
        <v>0.005</v>
      </c>
      <c r="N626" s="34">
        <f>J626*L626*M626</f>
        <v>186</v>
      </c>
      <c r="O626" s="32"/>
    </row>
    <row r="627" customHeight="1" spans="1:15">
      <c r="A627" s="26">
        <f t="shared" si="61"/>
        <v>625</v>
      </c>
      <c r="B627" s="26" t="s">
        <v>677</v>
      </c>
      <c r="C627" s="26" t="s">
        <v>685</v>
      </c>
      <c r="D627" s="26" t="s">
        <v>17</v>
      </c>
      <c r="E627" s="26">
        <v>46</v>
      </c>
      <c r="F627" s="26" t="s">
        <v>44</v>
      </c>
      <c r="G627" s="26">
        <v>1550</v>
      </c>
      <c r="H627" s="26">
        <v>880</v>
      </c>
      <c r="I627" s="26">
        <v>0</v>
      </c>
      <c r="J627" s="26">
        <f>G627+H627+I627</f>
        <v>2430</v>
      </c>
      <c r="K627" s="31">
        <v>34455</v>
      </c>
      <c r="L627" s="32">
        <v>12</v>
      </c>
      <c r="M627" s="33">
        <v>0.005</v>
      </c>
      <c r="N627" s="34">
        <f>J627*L627*M627</f>
        <v>145.8</v>
      </c>
      <c r="O627" s="32"/>
    </row>
    <row r="628" customHeight="1" spans="1:15">
      <c r="A628" s="26">
        <f t="shared" si="61"/>
        <v>626</v>
      </c>
      <c r="B628" s="26" t="s">
        <v>677</v>
      </c>
      <c r="C628" s="26" t="s">
        <v>686</v>
      </c>
      <c r="D628" s="26" t="s">
        <v>20</v>
      </c>
      <c r="E628" s="26">
        <v>50</v>
      </c>
      <c r="F628" s="26" t="s">
        <v>224</v>
      </c>
      <c r="G628" s="26">
        <v>1450</v>
      </c>
      <c r="H628" s="26">
        <v>1319</v>
      </c>
      <c r="I628" s="26">
        <v>0</v>
      </c>
      <c r="J628" s="26">
        <f>G628+H628+I628</f>
        <v>2769</v>
      </c>
      <c r="K628" s="31">
        <v>39692</v>
      </c>
      <c r="L628" s="32">
        <v>12</v>
      </c>
      <c r="M628" s="33">
        <v>0.005</v>
      </c>
      <c r="N628" s="34">
        <f>J628*L628*M628</f>
        <v>166.14</v>
      </c>
      <c r="O628" s="32"/>
    </row>
    <row r="629" customHeight="1" spans="1:15">
      <c r="A629" s="26">
        <f t="shared" ref="A629:A638" si="62">ROW()-2</f>
        <v>627</v>
      </c>
      <c r="B629" s="26" t="s">
        <v>677</v>
      </c>
      <c r="C629" s="26" t="s">
        <v>687</v>
      </c>
      <c r="D629" s="26" t="s">
        <v>20</v>
      </c>
      <c r="E629" s="26">
        <v>46</v>
      </c>
      <c r="F629" s="26" t="s">
        <v>224</v>
      </c>
      <c r="G629" s="26">
        <v>1450</v>
      </c>
      <c r="H629" s="26">
        <v>1059</v>
      </c>
      <c r="I629" s="26">
        <v>0</v>
      </c>
      <c r="J629" s="26">
        <f>G629+H629+I629</f>
        <v>2509</v>
      </c>
      <c r="K629" s="31">
        <v>33055</v>
      </c>
      <c r="L629" s="32">
        <v>12</v>
      </c>
      <c r="M629" s="33">
        <v>0.005</v>
      </c>
      <c r="N629" s="34">
        <f>J629*L629*M629</f>
        <v>150.54</v>
      </c>
      <c r="O629" s="32"/>
    </row>
    <row r="630" customHeight="1" spans="1:15">
      <c r="A630" s="26">
        <f t="shared" si="62"/>
        <v>628</v>
      </c>
      <c r="B630" s="26" t="s">
        <v>677</v>
      </c>
      <c r="C630" s="26" t="s">
        <v>688</v>
      </c>
      <c r="D630" s="26" t="s">
        <v>17</v>
      </c>
      <c r="E630" s="26">
        <v>53</v>
      </c>
      <c r="F630" s="26" t="s">
        <v>76</v>
      </c>
      <c r="G630" s="26">
        <v>2070</v>
      </c>
      <c r="H630" s="26">
        <v>1860</v>
      </c>
      <c r="I630" s="26">
        <v>0</v>
      </c>
      <c r="J630" s="26">
        <f>G630+H630+I630</f>
        <v>3930</v>
      </c>
      <c r="K630" s="31">
        <v>30529</v>
      </c>
      <c r="L630" s="32">
        <v>12</v>
      </c>
      <c r="M630" s="33">
        <v>0.005</v>
      </c>
      <c r="N630" s="34">
        <f>J630*L630*M630</f>
        <v>235.8</v>
      </c>
      <c r="O630" s="32"/>
    </row>
    <row r="631" customHeight="1" spans="1:15">
      <c r="A631" s="26">
        <f t="shared" si="62"/>
        <v>629</v>
      </c>
      <c r="B631" s="26" t="s">
        <v>677</v>
      </c>
      <c r="C631" s="26" t="s">
        <v>689</v>
      </c>
      <c r="D631" s="26" t="s">
        <v>20</v>
      </c>
      <c r="E631" s="26">
        <v>54</v>
      </c>
      <c r="F631" s="26" t="s">
        <v>224</v>
      </c>
      <c r="G631" s="26">
        <v>1450</v>
      </c>
      <c r="H631" s="26">
        <v>1319</v>
      </c>
      <c r="I631" s="26">
        <v>0</v>
      </c>
      <c r="J631" s="26">
        <f>G631+H631+I631</f>
        <v>2769</v>
      </c>
      <c r="K631" s="31">
        <v>1</v>
      </c>
      <c r="L631" s="32">
        <v>12</v>
      </c>
      <c r="M631" s="33">
        <v>0.005</v>
      </c>
      <c r="N631" s="34">
        <f>J631*L631*M631</f>
        <v>166.14</v>
      </c>
      <c r="O631" s="32"/>
    </row>
    <row r="632" customHeight="1" spans="1:15">
      <c r="A632" s="26">
        <f t="shared" si="62"/>
        <v>630</v>
      </c>
      <c r="B632" s="26" t="s">
        <v>677</v>
      </c>
      <c r="C632" s="26" t="s">
        <v>690</v>
      </c>
      <c r="D632" s="26" t="s">
        <v>20</v>
      </c>
      <c r="E632" s="26">
        <v>50</v>
      </c>
      <c r="F632" s="26" t="s">
        <v>44</v>
      </c>
      <c r="G632" s="26">
        <v>1550</v>
      </c>
      <c r="H632" s="26">
        <v>1254</v>
      </c>
      <c r="I632" s="26">
        <v>0</v>
      </c>
      <c r="J632" s="26">
        <f>G632+H632+I632</f>
        <v>2804</v>
      </c>
      <c r="K632" s="31">
        <v>31656</v>
      </c>
      <c r="L632" s="32">
        <v>12</v>
      </c>
      <c r="M632" s="33">
        <v>0.005</v>
      </c>
      <c r="N632" s="34">
        <f>J632*L632*M632</f>
        <v>168.24</v>
      </c>
      <c r="O632" s="32"/>
    </row>
    <row r="633" customHeight="1" spans="1:15">
      <c r="A633" s="26">
        <f t="shared" si="62"/>
        <v>631</v>
      </c>
      <c r="B633" s="26" t="s">
        <v>677</v>
      </c>
      <c r="C633" s="26" t="s">
        <v>691</v>
      </c>
      <c r="D633" s="26" t="s">
        <v>20</v>
      </c>
      <c r="E633" s="26">
        <v>57</v>
      </c>
      <c r="F633" s="26" t="s">
        <v>44</v>
      </c>
      <c r="G633" s="26">
        <v>1550</v>
      </c>
      <c r="H633" s="26">
        <v>1644</v>
      </c>
      <c r="I633" s="26">
        <v>0</v>
      </c>
      <c r="J633" s="26">
        <f>G633+H633+I633</f>
        <v>3194</v>
      </c>
      <c r="K633" s="31">
        <v>29434</v>
      </c>
      <c r="L633" s="32">
        <v>12</v>
      </c>
      <c r="M633" s="33">
        <v>0.005</v>
      </c>
      <c r="N633" s="34">
        <f>J633*L633*M633</f>
        <v>191.64</v>
      </c>
      <c r="O633" s="32"/>
    </row>
    <row r="634" customHeight="1" spans="1:15">
      <c r="A634" s="26">
        <f t="shared" si="62"/>
        <v>632</v>
      </c>
      <c r="B634" s="26" t="s">
        <v>677</v>
      </c>
      <c r="C634" s="26" t="s">
        <v>692</v>
      </c>
      <c r="D634" s="26" t="s">
        <v>17</v>
      </c>
      <c r="E634" s="26">
        <v>49</v>
      </c>
      <c r="F634" s="26" t="s">
        <v>44</v>
      </c>
      <c r="G634" s="26">
        <v>1550</v>
      </c>
      <c r="H634" s="26">
        <v>1254</v>
      </c>
      <c r="I634" s="26">
        <v>0</v>
      </c>
      <c r="J634" s="26">
        <f>G634+H634+I634</f>
        <v>2804</v>
      </c>
      <c r="K634" s="31">
        <v>31747</v>
      </c>
      <c r="L634" s="32">
        <v>12</v>
      </c>
      <c r="M634" s="33">
        <v>0.005</v>
      </c>
      <c r="N634" s="34">
        <f>J634*L634*M634</f>
        <v>168.24</v>
      </c>
      <c r="O634" s="32"/>
    </row>
    <row r="635" customHeight="1" spans="1:15">
      <c r="A635" s="26">
        <f t="shared" si="62"/>
        <v>633</v>
      </c>
      <c r="B635" s="26" t="s">
        <v>677</v>
      </c>
      <c r="C635" s="26" t="s">
        <v>693</v>
      </c>
      <c r="D635" s="26" t="s">
        <v>17</v>
      </c>
      <c r="E635" s="26">
        <v>28</v>
      </c>
      <c r="F635" s="26" t="s">
        <v>27</v>
      </c>
      <c r="G635" s="26">
        <v>1490</v>
      </c>
      <c r="H635" s="26">
        <v>605</v>
      </c>
      <c r="I635" s="26">
        <v>0</v>
      </c>
      <c r="J635" s="26">
        <f>G635+H635+I635</f>
        <v>2095</v>
      </c>
      <c r="K635" s="31">
        <v>42004</v>
      </c>
      <c r="L635" s="32">
        <v>12</v>
      </c>
      <c r="M635" s="33">
        <v>0.005</v>
      </c>
      <c r="N635" s="34">
        <f>J635*L635*M635</f>
        <v>125.7</v>
      </c>
      <c r="O635" s="32"/>
    </row>
    <row r="636" customHeight="1" spans="1:15">
      <c r="A636" s="26">
        <f t="shared" si="62"/>
        <v>634</v>
      </c>
      <c r="B636" s="26" t="s">
        <v>677</v>
      </c>
      <c r="C636" s="26" t="s">
        <v>694</v>
      </c>
      <c r="D636" s="26" t="s">
        <v>20</v>
      </c>
      <c r="E636" s="26">
        <v>51</v>
      </c>
      <c r="F636" s="26" t="s">
        <v>44</v>
      </c>
      <c r="G636" s="26">
        <v>1550</v>
      </c>
      <c r="H636" s="26">
        <v>1384</v>
      </c>
      <c r="I636" s="26">
        <v>0</v>
      </c>
      <c r="J636" s="26">
        <f>G636+H636+I636</f>
        <v>2934</v>
      </c>
      <c r="K636" s="31">
        <v>30651</v>
      </c>
      <c r="L636" s="32">
        <v>12</v>
      </c>
      <c r="M636" s="33">
        <v>0.005</v>
      </c>
      <c r="N636" s="34">
        <f>J636*L636*M636</f>
        <v>176.04</v>
      </c>
      <c r="O636" s="32"/>
    </row>
    <row r="637" customHeight="1" spans="1:15">
      <c r="A637" s="26">
        <f t="shared" si="62"/>
        <v>635</v>
      </c>
      <c r="B637" s="26" t="s">
        <v>677</v>
      </c>
      <c r="C637" s="26" t="s">
        <v>695</v>
      </c>
      <c r="D637" s="26" t="s">
        <v>17</v>
      </c>
      <c r="E637" s="26">
        <v>32</v>
      </c>
      <c r="F637" s="26" t="s">
        <v>107</v>
      </c>
      <c r="G637" s="26">
        <v>1630</v>
      </c>
      <c r="H637" s="26">
        <v>605</v>
      </c>
      <c r="I637" s="26">
        <v>0</v>
      </c>
      <c r="J637" s="26">
        <f>G637+H637+I637</f>
        <v>2235</v>
      </c>
      <c r="K637" s="31">
        <v>40483</v>
      </c>
      <c r="L637" s="32">
        <v>12</v>
      </c>
      <c r="M637" s="33">
        <v>0.005</v>
      </c>
      <c r="N637" s="34">
        <f>J637*L637*M637</f>
        <v>134.1</v>
      </c>
      <c r="O637" s="32"/>
    </row>
    <row r="638" customHeight="1" spans="1:15">
      <c r="A638" s="26">
        <f t="shared" si="62"/>
        <v>636</v>
      </c>
      <c r="B638" s="26" t="s">
        <v>677</v>
      </c>
      <c r="C638" s="26" t="s">
        <v>438</v>
      </c>
      <c r="D638" s="26" t="s">
        <v>17</v>
      </c>
      <c r="E638" s="26">
        <v>45</v>
      </c>
      <c r="F638" s="26" t="s">
        <v>44</v>
      </c>
      <c r="G638" s="26">
        <v>1550</v>
      </c>
      <c r="H638" s="26">
        <v>1059</v>
      </c>
      <c r="I638" s="26">
        <v>0</v>
      </c>
      <c r="J638" s="26">
        <f>G638+H638+I638</f>
        <v>2609</v>
      </c>
      <c r="K638" s="31">
        <v>33055</v>
      </c>
      <c r="L638" s="32">
        <v>12</v>
      </c>
      <c r="M638" s="33">
        <v>0.005</v>
      </c>
      <c r="N638" s="34">
        <f>J638*L638*M638</f>
        <v>156.54</v>
      </c>
      <c r="O638" s="32"/>
    </row>
    <row r="639" customHeight="1" spans="1:15">
      <c r="A639" s="26">
        <f t="shared" ref="A639:A648" si="63">ROW()-2</f>
        <v>637</v>
      </c>
      <c r="B639" s="26" t="s">
        <v>677</v>
      </c>
      <c r="C639" s="26" t="s">
        <v>696</v>
      </c>
      <c r="D639" s="26" t="s">
        <v>17</v>
      </c>
      <c r="E639" s="26">
        <v>26</v>
      </c>
      <c r="F639" s="26" t="s">
        <v>27</v>
      </c>
      <c r="G639" s="26">
        <v>1490</v>
      </c>
      <c r="H639" s="26">
        <v>472</v>
      </c>
      <c r="I639" s="26">
        <v>0</v>
      </c>
      <c r="J639" s="26">
        <f>G639+H639+I639</f>
        <v>1962</v>
      </c>
      <c r="K639" s="31">
        <v>42285</v>
      </c>
      <c r="L639" s="32">
        <v>12</v>
      </c>
      <c r="M639" s="33">
        <v>0.005</v>
      </c>
      <c r="N639" s="34">
        <f>J639*L639*M639</f>
        <v>117.72</v>
      </c>
      <c r="O639" s="32"/>
    </row>
    <row r="640" customHeight="1" spans="1:15">
      <c r="A640" s="26">
        <f t="shared" si="63"/>
        <v>638</v>
      </c>
      <c r="B640" s="26" t="s">
        <v>677</v>
      </c>
      <c r="C640" s="26" t="s">
        <v>697</v>
      </c>
      <c r="D640" s="26" t="s">
        <v>17</v>
      </c>
      <c r="E640" s="26">
        <v>32</v>
      </c>
      <c r="F640" s="26" t="s">
        <v>32</v>
      </c>
      <c r="G640" s="26">
        <v>1600</v>
      </c>
      <c r="H640" s="26">
        <v>767</v>
      </c>
      <c r="I640" s="26">
        <v>0</v>
      </c>
      <c r="J640" s="26">
        <f>G640+H640+I640</f>
        <v>2367</v>
      </c>
      <c r="K640" s="31">
        <v>40725</v>
      </c>
      <c r="L640" s="32">
        <v>12</v>
      </c>
      <c r="M640" s="33">
        <v>0.005</v>
      </c>
      <c r="N640" s="34">
        <f>J640*L640*M640</f>
        <v>142.02</v>
      </c>
      <c r="O640" s="32"/>
    </row>
    <row r="641" customHeight="1" spans="1:15">
      <c r="A641" s="26">
        <f t="shared" si="63"/>
        <v>639</v>
      </c>
      <c r="B641" s="26" t="s">
        <v>677</v>
      </c>
      <c r="C641" s="26" t="s">
        <v>698</v>
      </c>
      <c r="D641" s="26" t="s">
        <v>17</v>
      </c>
      <c r="E641" s="26">
        <v>23</v>
      </c>
      <c r="F641" s="26" t="s">
        <v>90</v>
      </c>
      <c r="G641" s="26" t="s">
        <v>91</v>
      </c>
      <c r="H641" s="26" t="s">
        <v>91</v>
      </c>
      <c r="I641" s="26">
        <v>1960</v>
      </c>
      <c r="J641" s="26">
        <v>1960</v>
      </c>
      <c r="K641" s="31">
        <v>43008</v>
      </c>
      <c r="L641" s="32">
        <v>4</v>
      </c>
      <c r="M641" s="33">
        <v>0.005</v>
      </c>
      <c r="N641" s="34">
        <f>J641*L641*M641</f>
        <v>39.2</v>
      </c>
      <c r="O641" s="32"/>
    </row>
    <row r="642" customHeight="1" spans="1:15">
      <c r="A642" s="26">
        <f t="shared" si="63"/>
        <v>640</v>
      </c>
      <c r="B642" s="26" t="s">
        <v>677</v>
      </c>
      <c r="C642" s="26" t="s">
        <v>699</v>
      </c>
      <c r="D642" s="26" t="s">
        <v>20</v>
      </c>
      <c r="E642" s="26">
        <v>42</v>
      </c>
      <c r="F642" s="26" t="s">
        <v>224</v>
      </c>
      <c r="G642" s="26">
        <v>1450</v>
      </c>
      <c r="H642" s="26">
        <v>440</v>
      </c>
      <c r="I642" s="26">
        <v>0</v>
      </c>
      <c r="J642" s="26">
        <f>G642+H642+I642</f>
        <v>1890</v>
      </c>
      <c r="K642" s="31">
        <v>37043</v>
      </c>
      <c r="L642" s="32">
        <v>12</v>
      </c>
      <c r="M642" s="33">
        <v>0.005</v>
      </c>
      <c r="N642" s="34">
        <f>J642*L642*M642</f>
        <v>113.4</v>
      </c>
      <c r="O642" s="32"/>
    </row>
    <row r="643" customHeight="1" spans="1:15">
      <c r="A643" s="26">
        <f t="shared" si="63"/>
        <v>641</v>
      </c>
      <c r="B643" s="26" t="s">
        <v>677</v>
      </c>
      <c r="C643" s="26" t="s">
        <v>700</v>
      </c>
      <c r="D643" s="26" t="s">
        <v>17</v>
      </c>
      <c r="E643" s="26">
        <v>44</v>
      </c>
      <c r="F643" s="26" t="s">
        <v>224</v>
      </c>
      <c r="G643" s="26">
        <v>1450</v>
      </c>
      <c r="H643" s="26">
        <v>880</v>
      </c>
      <c r="I643" s="26">
        <v>0</v>
      </c>
      <c r="J643" s="26">
        <f>G643+H643+I643</f>
        <v>2330</v>
      </c>
      <c r="K643" s="31">
        <v>34425</v>
      </c>
      <c r="L643" s="32">
        <v>12</v>
      </c>
      <c r="M643" s="33">
        <v>0.005</v>
      </c>
      <c r="N643" s="34">
        <f>J643*L643*M643</f>
        <v>139.8</v>
      </c>
      <c r="O643" s="32"/>
    </row>
    <row r="644" customHeight="1" spans="1:15">
      <c r="A644" s="26">
        <f t="shared" si="63"/>
        <v>642</v>
      </c>
      <c r="B644" s="26" t="s">
        <v>677</v>
      </c>
      <c r="C644" s="26" t="s">
        <v>701</v>
      </c>
      <c r="D644" s="26" t="s">
        <v>20</v>
      </c>
      <c r="E644" s="26">
        <v>40</v>
      </c>
      <c r="F644" s="26" t="s">
        <v>25</v>
      </c>
      <c r="G644" s="26">
        <v>2900</v>
      </c>
      <c r="H644" s="26">
        <v>1411</v>
      </c>
      <c r="I644" s="26">
        <v>0</v>
      </c>
      <c r="J644" s="26">
        <f>G644+H644+I644</f>
        <v>4311</v>
      </c>
      <c r="K644" s="31">
        <v>37500</v>
      </c>
      <c r="L644" s="32">
        <v>12</v>
      </c>
      <c r="M644" s="33">
        <v>0.005</v>
      </c>
      <c r="N644" s="34">
        <f>J644*L644*M644</f>
        <v>258.66</v>
      </c>
      <c r="O644" s="32"/>
    </row>
    <row r="645" customHeight="1" spans="1:15">
      <c r="A645" s="26">
        <f t="shared" si="63"/>
        <v>643</v>
      </c>
      <c r="B645" s="26" t="s">
        <v>677</v>
      </c>
      <c r="C645" s="26" t="s">
        <v>702</v>
      </c>
      <c r="D645" s="26" t="s">
        <v>17</v>
      </c>
      <c r="E645" s="26">
        <v>49</v>
      </c>
      <c r="F645" s="26" t="s">
        <v>44</v>
      </c>
      <c r="G645" s="26">
        <v>1550</v>
      </c>
      <c r="H645" s="26">
        <v>1254</v>
      </c>
      <c r="I645" s="26">
        <v>0</v>
      </c>
      <c r="J645" s="26">
        <f>G645+H645+I645</f>
        <v>2804</v>
      </c>
      <c r="K645" s="31">
        <v>31747</v>
      </c>
      <c r="L645" s="32">
        <v>12</v>
      </c>
      <c r="M645" s="33">
        <v>0.005</v>
      </c>
      <c r="N645" s="34">
        <f>J645*L645*M645</f>
        <v>168.24</v>
      </c>
      <c r="O645" s="32"/>
    </row>
    <row r="646" customHeight="1" spans="1:15">
      <c r="A646" s="26">
        <f t="shared" si="63"/>
        <v>644</v>
      </c>
      <c r="B646" s="26" t="s">
        <v>677</v>
      </c>
      <c r="C646" s="26" t="s">
        <v>703</v>
      </c>
      <c r="D646" s="26" t="s">
        <v>20</v>
      </c>
      <c r="E646" s="26">
        <v>45</v>
      </c>
      <c r="F646" s="26" t="s">
        <v>85</v>
      </c>
      <c r="G646" s="26">
        <v>1390</v>
      </c>
      <c r="H646" s="26">
        <v>955</v>
      </c>
      <c r="I646" s="26">
        <v>0</v>
      </c>
      <c r="J646" s="26">
        <f>G646+H646+I646</f>
        <v>2345</v>
      </c>
      <c r="K646" s="31">
        <v>34151</v>
      </c>
      <c r="L646" s="32">
        <v>12</v>
      </c>
      <c r="M646" s="33">
        <v>0.005</v>
      </c>
      <c r="N646" s="34">
        <f>J646*L646*M646</f>
        <v>140.7</v>
      </c>
      <c r="O646" s="32"/>
    </row>
    <row r="647" customHeight="1" spans="1:15">
      <c r="A647" s="26">
        <f t="shared" si="63"/>
        <v>645</v>
      </c>
      <c r="B647" s="26" t="s">
        <v>677</v>
      </c>
      <c r="C647" s="26" t="s">
        <v>704</v>
      </c>
      <c r="D647" s="26" t="s">
        <v>17</v>
      </c>
      <c r="E647" s="26">
        <v>48</v>
      </c>
      <c r="F647" s="26" t="s">
        <v>250</v>
      </c>
      <c r="G647" s="26">
        <v>1380</v>
      </c>
      <c r="H647" s="26">
        <v>508</v>
      </c>
      <c r="I647" s="26">
        <v>0</v>
      </c>
      <c r="J647" s="26">
        <f>G647+H647+I647</f>
        <v>1888</v>
      </c>
      <c r="K647" s="31">
        <v>32721</v>
      </c>
      <c r="L647" s="32">
        <v>12</v>
      </c>
      <c r="M647" s="33">
        <v>0.005</v>
      </c>
      <c r="N647" s="34">
        <f>J647*L647*M647</f>
        <v>113.28</v>
      </c>
      <c r="O647" s="32"/>
    </row>
    <row r="648" customHeight="1" spans="1:15">
      <c r="A648" s="26">
        <f t="shared" si="63"/>
        <v>646</v>
      </c>
      <c r="B648" s="26" t="s">
        <v>677</v>
      </c>
      <c r="C648" s="26" t="s">
        <v>705</v>
      </c>
      <c r="D648" s="26" t="s">
        <v>17</v>
      </c>
      <c r="E648" s="26">
        <v>31</v>
      </c>
      <c r="F648" s="26" t="s">
        <v>18</v>
      </c>
      <c r="G648" s="26">
        <v>1510</v>
      </c>
      <c r="H648" s="26">
        <v>657</v>
      </c>
      <c r="I648" s="26">
        <v>0</v>
      </c>
      <c r="J648" s="26">
        <f>G648+H648+I648</f>
        <v>2167</v>
      </c>
      <c r="K648" s="31">
        <v>39995</v>
      </c>
      <c r="L648" s="32">
        <v>12</v>
      </c>
      <c r="M648" s="33">
        <v>0.005</v>
      </c>
      <c r="N648" s="34">
        <f>J648*L648*M648</f>
        <v>130.02</v>
      </c>
      <c r="O648" s="32"/>
    </row>
    <row r="649" customHeight="1" spans="1:15">
      <c r="A649" s="26">
        <f t="shared" ref="A649:A658" si="64">ROW()-2</f>
        <v>647</v>
      </c>
      <c r="B649" s="26" t="s">
        <v>677</v>
      </c>
      <c r="C649" s="26" t="s">
        <v>706</v>
      </c>
      <c r="D649" s="26" t="s">
        <v>20</v>
      </c>
      <c r="E649" s="26">
        <v>54</v>
      </c>
      <c r="F649" s="26" t="s">
        <v>44</v>
      </c>
      <c r="G649" s="26">
        <v>1550</v>
      </c>
      <c r="H649" s="26">
        <v>1319</v>
      </c>
      <c r="I649" s="26">
        <v>0</v>
      </c>
      <c r="J649" s="26">
        <f>G649+H649+I649</f>
        <v>2869</v>
      </c>
      <c r="K649" s="31">
        <v>1</v>
      </c>
      <c r="L649" s="32">
        <v>12</v>
      </c>
      <c r="M649" s="33">
        <v>0.005</v>
      </c>
      <c r="N649" s="34">
        <f>J649*L649*M649</f>
        <v>172.14</v>
      </c>
      <c r="O649" s="32"/>
    </row>
    <row r="650" customHeight="1" spans="1:15">
      <c r="A650" s="26">
        <f t="shared" si="64"/>
        <v>648</v>
      </c>
      <c r="B650" s="26" t="s">
        <v>677</v>
      </c>
      <c r="C650" s="26" t="s">
        <v>707</v>
      </c>
      <c r="D650" s="26" t="s">
        <v>20</v>
      </c>
      <c r="E650" s="26">
        <v>57</v>
      </c>
      <c r="F650" s="26" t="s">
        <v>44</v>
      </c>
      <c r="G650" s="26">
        <v>1550</v>
      </c>
      <c r="H650" s="26">
        <v>1709</v>
      </c>
      <c r="I650" s="26">
        <v>0</v>
      </c>
      <c r="J650" s="26">
        <f>G650+H650+I650</f>
        <v>3259</v>
      </c>
      <c r="K650" s="31">
        <v>28946</v>
      </c>
      <c r="L650" s="32">
        <v>12</v>
      </c>
      <c r="M650" s="33">
        <v>0.005</v>
      </c>
      <c r="N650" s="34">
        <f>J650*L650*M650</f>
        <v>195.54</v>
      </c>
      <c r="O650" s="32"/>
    </row>
    <row r="651" customHeight="1" spans="1:15">
      <c r="A651" s="26">
        <f t="shared" si="64"/>
        <v>649</v>
      </c>
      <c r="B651" s="26" t="s">
        <v>677</v>
      </c>
      <c r="C651" s="26" t="s">
        <v>708</v>
      </c>
      <c r="D651" s="26" t="s">
        <v>17</v>
      </c>
      <c r="E651" s="26">
        <v>43</v>
      </c>
      <c r="F651" s="26" t="s">
        <v>25</v>
      </c>
      <c r="G651" s="26">
        <v>2900</v>
      </c>
      <c r="H651" s="26">
        <v>1587</v>
      </c>
      <c r="I651" s="26">
        <v>0</v>
      </c>
      <c r="J651" s="26">
        <f>G651+H651+I651</f>
        <v>4487</v>
      </c>
      <c r="K651" s="31">
        <v>35247</v>
      </c>
      <c r="L651" s="32">
        <v>12</v>
      </c>
      <c r="M651" s="33">
        <v>0.005</v>
      </c>
      <c r="N651" s="34">
        <f>J651*L651*M651</f>
        <v>269.22</v>
      </c>
      <c r="O651" s="32"/>
    </row>
    <row r="652" customHeight="1" spans="1:15">
      <c r="A652" s="26">
        <f t="shared" si="64"/>
        <v>650</v>
      </c>
      <c r="B652" s="26" t="s">
        <v>677</v>
      </c>
      <c r="C652" s="26" t="s">
        <v>709</v>
      </c>
      <c r="D652" s="26" t="s">
        <v>20</v>
      </c>
      <c r="E652" s="26">
        <v>27</v>
      </c>
      <c r="F652" s="26" t="s">
        <v>27</v>
      </c>
      <c r="G652" s="26">
        <v>1490</v>
      </c>
      <c r="H652" s="26">
        <v>472</v>
      </c>
      <c r="I652" s="26">
        <v>0</v>
      </c>
      <c r="J652" s="26">
        <f>G652+H652+I652</f>
        <v>1962</v>
      </c>
      <c r="K652" s="31">
        <v>42285</v>
      </c>
      <c r="L652" s="32">
        <v>12</v>
      </c>
      <c r="M652" s="33">
        <v>0.005</v>
      </c>
      <c r="N652" s="34">
        <f>J652*L652*M652</f>
        <v>117.72</v>
      </c>
      <c r="O652" s="32"/>
    </row>
    <row r="653" customHeight="1" spans="1:15">
      <c r="A653" s="26">
        <f t="shared" si="64"/>
        <v>651</v>
      </c>
      <c r="B653" s="26" t="s">
        <v>677</v>
      </c>
      <c r="C653" s="26" t="s">
        <v>710</v>
      </c>
      <c r="D653" s="26" t="s">
        <v>20</v>
      </c>
      <c r="E653" s="26">
        <v>54</v>
      </c>
      <c r="F653" s="26" t="s">
        <v>44</v>
      </c>
      <c r="G653" s="26">
        <v>1550</v>
      </c>
      <c r="H653" s="26">
        <v>1709</v>
      </c>
      <c r="I653" s="26">
        <v>0</v>
      </c>
      <c r="J653" s="26">
        <f>G653+H653+I653</f>
        <v>3259</v>
      </c>
      <c r="K653" s="31">
        <v>29129</v>
      </c>
      <c r="L653" s="32">
        <v>12</v>
      </c>
      <c r="M653" s="33">
        <v>0.005</v>
      </c>
      <c r="N653" s="34">
        <f>J653*L653*M653</f>
        <v>195.54</v>
      </c>
      <c r="O653" s="32"/>
    </row>
    <row r="654" customHeight="1" spans="1:15">
      <c r="A654" s="26">
        <f t="shared" si="64"/>
        <v>652</v>
      </c>
      <c r="B654" s="26" t="s">
        <v>677</v>
      </c>
      <c r="C654" s="26" t="s">
        <v>711</v>
      </c>
      <c r="D654" s="26" t="s">
        <v>20</v>
      </c>
      <c r="E654" s="26">
        <v>58</v>
      </c>
      <c r="F654" s="26" t="s">
        <v>44</v>
      </c>
      <c r="G654" s="26">
        <v>1550</v>
      </c>
      <c r="H654" s="26">
        <v>1839</v>
      </c>
      <c r="I654" s="26">
        <v>0</v>
      </c>
      <c r="J654" s="26">
        <f>G654+H654+I654</f>
        <v>3389</v>
      </c>
      <c r="K654" s="31">
        <v>29556</v>
      </c>
      <c r="L654" s="32">
        <v>12</v>
      </c>
      <c r="M654" s="33">
        <v>0.005</v>
      </c>
      <c r="N654" s="34">
        <f>J654*L654*M654</f>
        <v>203.34</v>
      </c>
      <c r="O654" s="32"/>
    </row>
    <row r="655" customHeight="1" spans="1:15">
      <c r="A655" s="26">
        <f t="shared" si="64"/>
        <v>653</v>
      </c>
      <c r="B655" s="26" t="s">
        <v>677</v>
      </c>
      <c r="C655" s="26" t="s">
        <v>712</v>
      </c>
      <c r="D655" s="26" t="s">
        <v>20</v>
      </c>
      <c r="E655" s="26">
        <v>49</v>
      </c>
      <c r="F655" s="26" t="s">
        <v>44</v>
      </c>
      <c r="G655" s="26">
        <v>1550</v>
      </c>
      <c r="H655" s="26">
        <v>1254</v>
      </c>
      <c r="I655" s="26">
        <v>0</v>
      </c>
      <c r="J655" s="26">
        <f>G655+H655+I655</f>
        <v>2804</v>
      </c>
      <c r="K655" s="31">
        <v>31747</v>
      </c>
      <c r="L655" s="32">
        <v>12</v>
      </c>
      <c r="M655" s="33">
        <v>0.005</v>
      </c>
      <c r="N655" s="34">
        <f>J655*L655*M655</f>
        <v>168.24</v>
      </c>
      <c r="O655" s="32"/>
    </row>
    <row r="656" customHeight="1" spans="1:15">
      <c r="A656" s="26">
        <f t="shared" si="64"/>
        <v>654</v>
      </c>
      <c r="B656" s="26" t="s">
        <v>677</v>
      </c>
      <c r="C656" s="26" t="s">
        <v>713</v>
      </c>
      <c r="D656" s="26" t="s">
        <v>17</v>
      </c>
      <c r="E656" s="26">
        <v>31</v>
      </c>
      <c r="F656" s="26" t="s">
        <v>32</v>
      </c>
      <c r="G656" s="26">
        <v>1600</v>
      </c>
      <c r="H656" s="26">
        <v>709</v>
      </c>
      <c r="I656" s="26">
        <v>0</v>
      </c>
      <c r="J656" s="26">
        <f>G656+H656+I656</f>
        <v>2309</v>
      </c>
      <c r="K656" s="31">
        <v>41500</v>
      </c>
      <c r="L656" s="32">
        <v>12</v>
      </c>
      <c r="M656" s="33">
        <v>0.005</v>
      </c>
      <c r="N656" s="34">
        <f>J656*L656*M656</f>
        <v>138.54</v>
      </c>
      <c r="O656" s="32"/>
    </row>
    <row r="657" customHeight="1" spans="1:15">
      <c r="A657" s="26">
        <f t="shared" si="64"/>
        <v>655</v>
      </c>
      <c r="B657" s="26" t="s">
        <v>677</v>
      </c>
      <c r="C657" s="26" t="s">
        <v>714</v>
      </c>
      <c r="D657" s="26" t="s">
        <v>20</v>
      </c>
      <c r="E657" s="26">
        <v>55</v>
      </c>
      <c r="F657" s="26" t="s">
        <v>44</v>
      </c>
      <c r="G657" s="26">
        <v>1550</v>
      </c>
      <c r="H657" s="26">
        <v>1514</v>
      </c>
      <c r="I657" s="26">
        <v>0</v>
      </c>
      <c r="J657" s="26">
        <f>G657+H657+I657</f>
        <v>3064</v>
      </c>
      <c r="K657" s="31">
        <v>30195</v>
      </c>
      <c r="L657" s="32">
        <v>12</v>
      </c>
      <c r="M657" s="33">
        <v>0.005</v>
      </c>
      <c r="N657" s="34">
        <f>J657*L657*M657</f>
        <v>183.84</v>
      </c>
      <c r="O657" s="32"/>
    </row>
    <row r="658" customHeight="1" spans="1:15">
      <c r="A658" s="26">
        <f t="shared" si="64"/>
        <v>656</v>
      </c>
      <c r="B658" s="26" t="s">
        <v>677</v>
      </c>
      <c r="C658" s="26" t="s">
        <v>715</v>
      </c>
      <c r="D658" s="26" t="s">
        <v>17</v>
      </c>
      <c r="E658" s="26">
        <v>46</v>
      </c>
      <c r="F658" s="26" t="s">
        <v>44</v>
      </c>
      <c r="G658" s="26">
        <v>1550</v>
      </c>
      <c r="H658" s="26">
        <v>1124</v>
      </c>
      <c r="I658" s="26">
        <v>0</v>
      </c>
      <c r="J658" s="26">
        <f>G658+H658+I658</f>
        <v>2674</v>
      </c>
      <c r="K658" s="31">
        <v>39326</v>
      </c>
      <c r="L658" s="32">
        <v>12</v>
      </c>
      <c r="M658" s="33">
        <v>0.005</v>
      </c>
      <c r="N658" s="34">
        <f>J658*L658*M658</f>
        <v>160.44</v>
      </c>
      <c r="O658" s="32"/>
    </row>
    <row r="659" customHeight="1" spans="1:15">
      <c r="A659" s="26">
        <f t="shared" ref="A659:A668" si="65">ROW()-2</f>
        <v>657</v>
      </c>
      <c r="B659" s="26" t="s">
        <v>677</v>
      </c>
      <c r="C659" s="26" t="s">
        <v>716</v>
      </c>
      <c r="D659" s="26" t="s">
        <v>20</v>
      </c>
      <c r="E659" s="26">
        <v>54</v>
      </c>
      <c r="F659" s="26" t="s">
        <v>44</v>
      </c>
      <c r="G659" s="26">
        <v>1550</v>
      </c>
      <c r="H659" s="26">
        <v>1579</v>
      </c>
      <c r="I659" s="26">
        <v>0</v>
      </c>
      <c r="J659" s="26">
        <f>G659+H659+I659</f>
        <v>3129</v>
      </c>
      <c r="K659" s="31">
        <v>39692</v>
      </c>
      <c r="L659" s="32">
        <v>12</v>
      </c>
      <c r="M659" s="33">
        <v>0.005</v>
      </c>
      <c r="N659" s="34">
        <f>J659*L659*M659</f>
        <v>187.74</v>
      </c>
      <c r="O659" s="32"/>
    </row>
    <row r="660" customHeight="1" spans="1:15">
      <c r="A660" s="26">
        <f t="shared" si="65"/>
        <v>658</v>
      </c>
      <c r="B660" s="26" t="s">
        <v>677</v>
      </c>
      <c r="C660" s="26" t="s">
        <v>717</v>
      </c>
      <c r="D660" s="26" t="s">
        <v>17</v>
      </c>
      <c r="E660" s="26">
        <v>34</v>
      </c>
      <c r="F660" s="26" t="s">
        <v>64</v>
      </c>
      <c r="G660" s="26">
        <v>1710</v>
      </c>
      <c r="H660" s="26">
        <v>825</v>
      </c>
      <c r="I660" s="26">
        <v>0</v>
      </c>
      <c r="J660" s="26">
        <f>G660+H660+I660</f>
        <v>2535</v>
      </c>
      <c r="K660" s="31">
        <v>42285</v>
      </c>
      <c r="L660" s="32">
        <v>12</v>
      </c>
      <c r="M660" s="33">
        <v>0.005</v>
      </c>
      <c r="N660" s="34">
        <f>J660*L660*M660</f>
        <v>152.1</v>
      </c>
      <c r="O660" s="32"/>
    </row>
    <row r="661" customHeight="1" spans="1:15">
      <c r="A661" s="26">
        <f t="shared" si="65"/>
        <v>659</v>
      </c>
      <c r="B661" s="26" t="s">
        <v>677</v>
      </c>
      <c r="C661" s="26" t="s">
        <v>718</v>
      </c>
      <c r="D661" s="26" t="s">
        <v>20</v>
      </c>
      <c r="E661" s="26">
        <v>55</v>
      </c>
      <c r="F661" s="26" t="s">
        <v>44</v>
      </c>
      <c r="G661" s="26">
        <v>1550</v>
      </c>
      <c r="H661" s="26">
        <v>1514</v>
      </c>
      <c r="I661" s="26">
        <v>0</v>
      </c>
      <c r="J661" s="26">
        <f>G661+H661+I661</f>
        <v>3064</v>
      </c>
      <c r="K661" s="31">
        <v>30286</v>
      </c>
      <c r="L661" s="32">
        <v>12</v>
      </c>
      <c r="M661" s="33">
        <v>0.005</v>
      </c>
      <c r="N661" s="34">
        <f>J661*L661*M661</f>
        <v>183.84</v>
      </c>
      <c r="O661" s="32"/>
    </row>
    <row r="662" customHeight="1" spans="1:15">
      <c r="A662" s="26">
        <f t="shared" si="65"/>
        <v>660</v>
      </c>
      <c r="B662" s="26" t="s">
        <v>677</v>
      </c>
      <c r="C662" s="26" t="s">
        <v>719</v>
      </c>
      <c r="D662" s="26" t="s">
        <v>17</v>
      </c>
      <c r="E662" s="26">
        <v>31</v>
      </c>
      <c r="F662" s="26" t="s">
        <v>27</v>
      </c>
      <c r="G662" s="26">
        <v>1490</v>
      </c>
      <c r="H662" s="26">
        <v>559</v>
      </c>
      <c r="I662" s="26">
        <v>0</v>
      </c>
      <c r="J662" s="26">
        <f>G662+H662+I662</f>
        <v>2049</v>
      </c>
      <c r="K662" s="31">
        <v>42285</v>
      </c>
      <c r="L662" s="32">
        <v>12</v>
      </c>
      <c r="M662" s="33">
        <v>0.005</v>
      </c>
      <c r="N662" s="34">
        <f>J662*L662*M662</f>
        <v>122.94</v>
      </c>
      <c r="O662" s="32"/>
    </row>
    <row r="663" customHeight="1" spans="1:15">
      <c r="A663" s="26">
        <f t="shared" si="65"/>
        <v>661</v>
      </c>
      <c r="B663" s="26" t="s">
        <v>677</v>
      </c>
      <c r="C663" s="26" t="s">
        <v>720</v>
      </c>
      <c r="D663" s="26" t="s">
        <v>17</v>
      </c>
      <c r="E663" s="26">
        <v>30</v>
      </c>
      <c r="F663" s="26" t="s">
        <v>27</v>
      </c>
      <c r="G663" s="26">
        <v>1490</v>
      </c>
      <c r="H663" s="26">
        <v>605</v>
      </c>
      <c r="I663" s="26">
        <v>0</v>
      </c>
      <c r="J663" s="26">
        <f>G663+H663+I663</f>
        <v>2095</v>
      </c>
      <c r="K663" s="31">
        <v>41906</v>
      </c>
      <c r="L663" s="32">
        <v>12</v>
      </c>
      <c r="M663" s="33">
        <v>0.005</v>
      </c>
      <c r="N663" s="34">
        <f>J663*L663*M663</f>
        <v>125.7</v>
      </c>
      <c r="O663" s="32"/>
    </row>
    <row r="664" customHeight="1" spans="1:15">
      <c r="A664" s="26">
        <f t="shared" si="65"/>
        <v>662</v>
      </c>
      <c r="B664" s="26" t="s">
        <v>677</v>
      </c>
      <c r="C664" s="26" t="s">
        <v>721</v>
      </c>
      <c r="D664" s="26" t="s">
        <v>20</v>
      </c>
      <c r="E664" s="26">
        <v>57</v>
      </c>
      <c r="F664" s="26" t="s">
        <v>44</v>
      </c>
      <c r="G664" s="26">
        <v>1550</v>
      </c>
      <c r="H664" s="26">
        <v>1579</v>
      </c>
      <c r="I664" s="26">
        <v>0</v>
      </c>
      <c r="J664" s="26">
        <f>G664+H664+I664</f>
        <v>3129</v>
      </c>
      <c r="K664" s="31">
        <v>29921</v>
      </c>
      <c r="L664" s="32">
        <v>12</v>
      </c>
      <c r="M664" s="33">
        <v>0.005</v>
      </c>
      <c r="N664" s="34">
        <f>J664*L664*M664</f>
        <v>187.74</v>
      </c>
      <c r="O664" s="32"/>
    </row>
    <row r="665" customHeight="1" spans="1:15">
      <c r="A665" s="26">
        <f t="shared" si="65"/>
        <v>663</v>
      </c>
      <c r="B665" s="26" t="s">
        <v>677</v>
      </c>
      <c r="C665" s="26" t="s">
        <v>722</v>
      </c>
      <c r="D665" s="26" t="s">
        <v>20</v>
      </c>
      <c r="E665" s="26">
        <v>49</v>
      </c>
      <c r="F665" s="26" t="s">
        <v>44</v>
      </c>
      <c r="G665" s="26">
        <v>1550</v>
      </c>
      <c r="H665" s="26">
        <v>880</v>
      </c>
      <c r="I665" s="26">
        <v>0</v>
      </c>
      <c r="J665" s="26">
        <f>G665+H665+I665</f>
        <v>2430</v>
      </c>
      <c r="K665" s="31">
        <v>32051</v>
      </c>
      <c r="L665" s="32">
        <v>12</v>
      </c>
      <c r="M665" s="33">
        <v>0.005</v>
      </c>
      <c r="N665" s="34">
        <f>J665*L665*M665</f>
        <v>145.8</v>
      </c>
      <c r="O665" s="32"/>
    </row>
    <row r="666" customHeight="1" spans="1:15">
      <c r="A666" s="26">
        <f t="shared" si="65"/>
        <v>664</v>
      </c>
      <c r="B666" s="26" t="s">
        <v>677</v>
      </c>
      <c r="C666" s="26" t="s">
        <v>723</v>
      </c>
      <c r="D666" s="26" t="s">
        <v>20</v>
      </c>
      <c r="E666" s="26">
        <v>53</v>
      </c>
      <c r="F666" s="26" t="s">
        <v>44</v>
      </c>
      <c r="G666" s="26">
        <v>1550</v>
      </c>
      <c r="H666" s="26">
        <v>1449</v>
      </c>
      <c r="I666" s="26">
        <v>0</v>
      </c>
      <c r="J666" s="26">
        <f>G666+H666+I666</f>
        <v>2999</v>
      </c>
      <c r="K666" s="31">
        <v>39692</v>
      </c>
      <c r="L666" s="32">
        <v>12</v>
      </c>
      <c r="M666" s="33">
        <v>0.005</v>
      </c>
      <c r="N666" s="34">
        <f>J666*L666*M666</f>
        <v>179.94</v>
      </c>
      <c r="O666" s="32"/>
    </row>
    <row r="667" customHeight="1" spans="1:15">
      <c r="A667" s="26">
        <f t="shared" si="65"/>
        <v>665</v>
      </c>
      <c r="B667" s="26" t="s">
        <v>677</v>
      </c>
      <c r="C667" s="26" t="s">
        <v>724</v>
      </c>
      <c r="D667" s="26" t="s">
        <v>20</v>
      </c>
      <c r="E667" s="26">
        <v>51</v>
      </c>
      <c r="F667" s="26" t="s">
        <v>44</v>
      </c>
      <c r="G667" s="26">
        <v>1550</v>
      </c>
      <c r="H667" s="26">
        <v>1254</v>
      </c>
      <c r="I667" s="26">
        <v>0</v>
      </c>
      <c r="J667" s="26">
        <f>G667+H667+I667</f>
        <v>2804</v>
      </c>
      <c r="K667" s="31">
        <v>31747</v>
      </c>
      <c r="L667" s="32">
        <v>12</v>
      </c>
      <c r="M667" s="33">
        <v>0.005</v>
      </c>
      <c r="N667" s="34">
        <f>J667*L667*M667</f>
        <v>168.24</v>
      </c>
      <c r="O667" s="32"/>
    </row>
    <row r="668" customHeight="1" spans="1:15">
      <c r="A668" s="26">
        <f t="shared" si="65"/>
        <v>666</v>
      </c>
      <c r="B668" s="26" t="s">
        <v>677</v>
      </c>
      <c r="C668" s="26" t="s">
        <v>725</v>
      </c>
      <c r="D668" s="26" t="s">
        <v>20</v>
      </c>
      <c r="E668" s="26">
        <v>54</v>
      </c>
      <c r="F668" s="26" t="s">
        <v>224</v>
      </c>
      <c r="G668" s="26">
        <v>1450</v>
      </c>
      <c r="H668" s="26">
        <v>1449</v>
      </c>
      <c r="I668" s="26">
        <v>0</v>
      </c>
      <c r="J668" s="26">
        <f>G668+H668+I668</f>
        <v>2899</v>
      </c>
      <c r="K668" s="31">
        <v>29099</v>
      </c>
      <c r="L668" s="32">
        <v>12</v>
      </c>
      <c r="M668" s="33">
        <v>0.005</v>
      </c>
      <c r="N668" s="34">
        <f>J668*L668*M668</f>
        <v>173.94</v>
      </c>
      <c r="O668" s="32"/>
    </row>
    <row r="669" customHeight="1" spans="1:15">
      <c r="A669" s="26">
        <f t="shared" ref="A669:A678" si="66">ROW()-2</f>
        <v>667</v>
      </c>
      <c r="B669" s="26" t="s">
        <v>677</v>
      </c>
      <c r="C669" s="26" t="s">
        <v>726</v>
      </c>
      <c r="D669" s="26" t="s">
        <v>20</v>
      </c>
      <c r="E669" s="26">
        <v>52</v>
      </c>
      <c r="F669" s="26" t="s">
        <v>224</v>
      </c>
      <c r="G669" s="26">
        <v>1450</v>
      </c>
      <c r="H669" s="26">
        <v>1319</v>
      </c>
      <c r="I669" s="26">
        <v>0</v>
      </c>
      <c r="J669" s="26">
        <f>G669+H669+I669</f>
        <v>2769</v>
      </c>
      <c r="K669" s="31">
        <v>30529</v>
      </c>
      <c r="L669" s="32">
        <v>12</v>
      </c>
      <c r="M669" s="33">
        <v>0.005</v>
      </c>
      <c r="N669" s="34">
        <f>J669*L669*M669</f>
        <v>166.14</v>
      </c>
      <c r="O669" s="32"/>
    </row>
    <row r="670" customHeight="1" spans="1:15">
      <c r="A670" s="26">
        <f t="shared" si="66"/>
        <v>668</v>
      </c>
      <c r="B670" s="26" t="s">
        <v>677</v>
      </c>
      <c r="C670" s="26" t="s">
        <v>727</v>
      </c>
      <c r="D670" s="26" t="s">
        <v>20</v>
      </c>
      <c r="E670" s="26">
        <v>48</v>
      </c>
      <c r="F670" s="26" t="s">
        <v>107</v>
      </c>
      <c r="G670" s="26">
        <v>1630</v>
      </c>
      <c r="H670" s="26">
        <v>1499</v>
      </c>
      <c r="I670" s="26">
        <v>0</v>
      </c>
      <c r="J670" s="26">
        <f>G670+H670+I670</f>
        <v>3129</v>
      </c>
      <c r="K670" s="31">
        <v>25965</v>
      </c>
      <c r="L670" s="32">
        <v>12</v>
      </c>
      <c r="M670" s="33">
        <v>0.005</v>
      </c>
      <c r="N670" s="34">
        <f>J670*L670*M670</f>
        <v>187.74</v>
      </c>
      <c r="O670" s="32"/>
    </row>
    <row r="671" customHeight="1" spans="1:15">
      <c r="A671" s="26">
        <f t="shared" si="66"/>
        <v>669</v>
      </c>
      <c r="B671" s="26" t="s">
        <v>728</v>
      </c>
      <c r="C671" s="26" t="s">
        <v>729</v>
      </c>
      <c r="D671" s="26" t="s">
        <v>20</v>
      </c>
      <c r="E671" s="26">
        <v>54</v>
      </c>
      <c r="F671" s="26" t="s">
        <v>159</v>
      </c>
      <c r="G671" s="26">
        <v>2390</v>
      </c>
      <c r="H671" s="26">
        <v>2575</v>
      </c>
      <c r="I671" s="26">
        <v>0</v>
      </c>
      <c r="J671" s="26">
        <f>G671+H671+I671</f>
        <v>4965</v>
      </c>
      <c r="K671" s="31">
        <v>30498</v>
      </c>
      <c r="L671" s="32">
        <v>12</v>
      </c>
      <c r="M671" s="33">
        <v>0.005</v>
      </c>
      <c r="N671" s="34">
        <f>J671*L671*M671</f>
        <v>297.9</v>
      </c>
      <c r="O671" s="32"/>
    </row>
    <row r="672" customHeight="1" spans="1:15">
      <c r="A672" s="26">
        <f t="shared" si="66"/>
        <v>670</v>
      </c>
      <c r="B672" s="26" t="s">
        <v>728</v>
      </c>
      <c r="C672" s="26" t="s">
        <v>730</v>
      </c>
      <c r="D672" s="26" t="s">
        <v>20</v>
      </c>
      <c r="E672" s="26">
        <v>36</v>
      </c>
      <c r="F672" s="26" t="s">
        <v>76</v>
      </c>
      <c r="G672" s="26">
        <v>2070</v>
      </c>
      <c r="H672" s="26">
        <v>955</v>
      </c>
      <c r="I672" s="26">
        <v>0</v>
      </c>
      <c r="J672" s="26">
        <f>G672+H672+I672</f>
        <v>3025</v>
      </c>
      <c r="K672" s="31">
        <v>37803</v>
      </c>
      <c r="L672" s="32">
        <v>12</v>
      </c>
      <c r="M672" s="33">
        <v>0.005</v>
      </c>
      <c r="N672" s="34">
        <f>J672*L672*M672</f>
        <v>181.5</v>
      </c>
      <c r="O672" s="32"/>
    </row>
    <row r="673" customHeight="1" spans="1:15">
      <c r="A673" s="26">
        <f t="shared" si="66"/>
        <v>671</v>
      </c>
      <c r="B673" s="26" t="s">
        <v>728</v>
      </c>
      <c r="C673" s="26" t="s">
        <v>731</v>
      </c>
      <c r="D673" s="26" t="s">
        <v>17</v>
      </c>
      <c r="E673" s="26">
        <v>48</v>
      </c>
      <c r="F673" s="26" t="s">
        <v>122</v>
      </c>
      <c r="G673" s="26">
        <v>1820</v>
      </c>
      <c r="H673" s="26">
        <v>1499</v>
      </c>
      <c r="I673" s="26">
        <v>0</v>
      </c>
      <c r="J673" s="26">
        <f>G673+H673+I673</f>
        <v>3319</v>
      </c>
      <c r="K673" s="31">
        <v>32721</v>
      </c>
      <c r="L673" s="32">
        <v>12</v>
      </c>
      <c r="M673" s="33">
        <v>0.005</v>
      </c>
      <c r="N673" s="34">
        <f>J673*L673*M673</f>
        <v>199.14</v>
      </c>
      <c r="O673" s="32"/>
    </row>
    <row r="674" customHeight="1" spans="1:15">
      <c r="A674" s="26">
        <f t="shared" si="66"/>
        <v>672</v>
      </c>
      <c r="B674" s="26" t="s">
        <v>728</v>
      </c>
      <c r="C674" s="26" t="s">
        <v>732</v>
      </c>
      <c r="D674" s="26" t="s">
        <v>20</v>
      </c>
      <c r="E674" s="26">
        <v>38</v>
      </c>
      <c r="F674" s="26" t="s">
        <v>122</v>
      </c>
      <c r="G674" s="26">
        <v>1820</v>
      </c>
      <c r="H674" s="26">
        <v>890</v>
      </c>
      <c r="I674" s="26">
        <v>0</v>
      </c>
      <c r="J674" s="26">
        <f>G674+H674+I674</f>
        <v>2710</v>
      </c>
      <c r="K674" s="31">
        <v>36281</v>
      </c>
      <c r="L674" s="32">
        <v>12</v>
      </c>
      <c r="M674" s="33">
        <v>0.005</v>
      </c>
      <c r="N674" s="34">
        <f>J674*L674*M674</f>
        <v>162.6</v>
      </c>
      <c r="O674" s="32"/>
    </row>
    <row r="675" customHeight="1" spans="1:15">
      <c r="A675" s="26">
        <f t="shared" si="66"/>
        <v>673</v>
      </c>
      <c r="B675" s="26" t="s">
        <v>728</v>
      </c>
      <c r="C675" s="26" t="s">
        <v>733</v>
      </c>
      <c r="D675" s="26" t="s">
        <v>17</v>
      </c>
      <c r="E675" s="26">
        <v>33</v>
      </c>
      <c r="F675" s="26" t="s">
        <v>76</v>
      </c>
      <c r="G675" s="26">
        <v>2070</v>
      </c>
      <c r="H675" s="26">
        <v>825</v>
      </c>
      <c r="I675" s="26">
        <v>0</v>
      </c>
      <c r="J675" s="26">
        <f>G675+H675+I675</f>
        <v>2895</v>
      </c>
      <c r="K675" s="31">
        <v>38899</v>
      </c>
      <c r="L675" s="32">
        <v>12</v>
      </c>
      <c r="M675" s="33">
        <v>0.005</v>
      </c>
      <c r="N675" s="34">
        <f>J675*L675*M675</f>
        <v>173.7</v>
      </c>
      <c r="O675" s="32"/>
    </row>
    <row r="676" customHeight="1" spans="1:15">
      <c r="A676" s="26">
        <f t="shared" si="66"/>
        <v>674</v>
      </c>
      <c r="B676" s="26" t="s">
        <v>728</v>
      </c>
      <c r="C676" s="26" t="s">
        <v>734</v>
      </c>
      <c r="D676" s="26" t="s">
        <v>20</v>
      </c>
      <c r="E676" s="26">
        <v>36</v>
      </c>
      <c r="F676" s="26" t="s">
        <v>42</v>
      </c>
      <c r="G676" s="26">
        <v>2210</v>
      </c>
      <c r="H676" s="26">
        <v>890</v>
      </c>
      <c r="I676" s="26">
        <v>0</v>
      </c>
      <c r="J676" s="26">
        <f>G676+H676+I676</f>
        <v>3100</v>
      </c>
      <c r="K676" s="31">
        <v>41500</v>
      </c>
      <c r="L676" s="32">
        <v>12</v>
      </c>
      <c r="M676" s="33">
        <v>0.005</v>
      </c>
      <c r="N676" s="34">
        <f>J676*L676*M676</f>
        <v>186</v>
      </c>
      <c r="O676" s="32"/>
    </row>
    <row r="677" customHeight="1" spans="1:15">
      <c r="A677" s="26">
        <f t="shared" si="66"/>
        <v>675</v>
      </c>
      <c r="B677" s="26" t="s">
        <v>735</v>
      </c>
      <c r="C677" s="26" t="s">
        <v>736</v>
      </c>
      <c r="D677" s="26" t="s">
        <v>20</v>
      </c>
      <c r="E677" s="26">
        <v>54</v>
      </c>
      <c r="F677" s="26" t="s">
        <v>58</v>
      </c>
      <c r="G677" s="26">
        <v>2670</v>
      </c>
      <c r="H677" s="26">
        <v>2787</v>
      </c>
      <c r="I677" s="26">
        <v>0</v>
      </c>
      <c r="J677" s="26">
        <f>G677+H677+I677</f>
        <v>5457</v>
      </c>
      <c r="K677" s="31">
        <v>30864</v>
      </c>
      <c r="L677" s="32">
        <v>12</v>
      </c>
      <c r="M677" s="33">
        <v>0.005</v>
      </c>
      <c r="N677" s="34">
        <f>J677*L677*M677</f>
        <v>327.42</v>
      </c>
      <c r="O677" s="32"/>
    </row>
    <row r="678" customHeight="1" spans="1:15">
      <c r="A678" s="26">
        <f t="shared" si="66"/>
        <v>676</v>
      </c>
      <c r="B678" s="26" t="s">
        <v>735</v>
      </c>
      <c r="C678" s="26" t="s">
        <v>737</v>
      </c>
      <c r="D678" s="26" t="s">
        <v>17</v>
      </c>
      <c r="E678" s="26">
        <v>35</v>
      </c>
      <c r="F678" s="26" t="s">
        <v>42</v>
      </c>
      <c r="G678" s="26">
        <v>2210</v>
      </c>
      <c r="H678" s="26">
        <v>890</v>
      </c>
      <c r="I678" s="26">
        <v>0</v>
      </c>
      <c r="J678" s="26">
        <f>G678+H678+I678</f>
        <v>3100</v>
      </c>
      <c r="K678" s="31">
        <v>38169</v>
      </c>
      <c r="L678" s="32">
        <v>12</v>
      </c>
      <c r="M678" s="33">
        <v>0.005</v>
      </c>
      <c r="N678" s="34">
        <f>J678*L678*M678</f>
        <v>186</v>
      </c>
      <c r="O678" s="32"/>
    </row>
    <row r="679" customHeight="1" spans="1:15">
      <c r="A679" s="26">
        <f t="shared" ref="A679:A688" si="67">ROW()-2</f>
        <v>677</v>
      </c>
      <c r="B679" s="26" t="s">
        <v>735</v>
      </c>
      <c r="C679" s="26" t="s">
        <v>738</v>
      </c>
      <c r="D679" s="26" t="s">
        <v>20</v>
      </c>
      <c r="E679" s="26">
        <v>37</v>
      </c>
      <c r="F679" s="26" t="s">
        <v>42</v>
      </c>
      <c r="G679" s="26">
        <v>2210</v>
      </c>
      <c r="H679" s="26">
        <v>1027</v>
      </c>
      <c r="I679" s="26">
        <v>0</v>
      </c>
      <c r="J679" s="26">
        <f>G679+H679+I679</f>
        <v>3237</v>
      </c>
      <c r="K679" s="31">
        <v>39814</v>
      </c>
      <c r="L679" s="32">
        <v>12</v>
      </c>
      <c r="M679" s="33">
        <v>0.005</v>
      </c>
      <c r="N679" s="34">
        <f>J679*L679*M679</f>
        <v>194.22</v>
      </c>
      <c r="O679" s="32"/>
    </row>
    <row r="680" customHeight="1" spans="1:15">
      <c r="A680" s="26">
        <f t="shared" si="67"/>
        <v>678</v>
      </c>
      <c r="B680" s="26" t="s">
        <v>735</v>
      </c>
      <c r="C680" s="26" t="s">
        <v>739</v>
      </c>
      <c r="D680" s="26" t="s">
        <v>17</v>
      </c>
      <c r="E680" s="26">
        <v>27</v>
      </c>
      <c r="F680" s="26" t="s">
        <v>27</v>
      </c>
      <c r="G680" s="26">
        <v>1490</v>
      </c>
      <c r="H680" s="26">
        <v>559</v>
      </c>
      <c r="I680" s="26">
        <v>0</v>
      </c>
      <c r="J680" s="26">
        <f>G680+H680+I680</f>
        <v>2049</v>
      </c>
      <c r="K680" s="31">
        <v>42285</v>
      </c>
      <c r="L680" s="32">
        <v>12</v>
      </c>
      <c r="M680" s="33">
        <v>0.005</v>
      </c>
      <c r="N680" s="34">
        <f>J680*L680*M680</f>
        <v>122.94</v>
      </c>
      <c r="O680" s="32"/>
    </row>
    <row r="681" customHeight="1" spans="1:15">
      <c r="A681" s="26">
        <f t="shared" si="67"/>
        <v>679</v>
      </c>
      <c r="B681" s="26" t="s">
        <v>735</v>
      </c>
      <c r="C681" s="26" t="s">
        <v>740</v>
      </c>
      <c r="D681" s="26" t="s">
        <v>20</v>
      </c>
      <c r="E681" s="26">
        <v>39</v>
      </c>
      <c r="F681" s="26" t="s">
        <v>32</v>
      </c>
      <c r="G681" s="26">
        <v>1600</v>
      </c>
      <c r="H681" s="26">
        <v>1027</v>
      </c>
      <c r="I681" s="26">
        <v>0</v>
      </c>
      <c r="J681" s="26">
        <f>G681+H681+I681</f>
        <v>2627</v>
      </c>
      <c r="K681" s="31">
        <v>39569</v>
      </c>
      <c r="L681" s="32">
        <v>12</v>
      </c>
      <c r="M681" s="33">
        <v>0.005</v>
      </c>
      <c r="N681" s="34">
        <f>J681*L681*M681</f>
        <v>157.62</v>
      </c>
      <c r="O681" s="32"/>
    </row>
    <row r="682" customHeight="1" spans="1:15">
      <c r="A682" s="26">
        <f t="shared" si="67"/>
        <v>680</v>
      </c>
      <c r="B682" s="26" t="s">
        <v>735</v>
      </c>
      <c r="C682" s="26" t="s">
        <v>741</v>
      </c>
      <c r="D682" s="26" t="s">
        <v>20</v>
      </c>
      <c r="E682" s="26">
        <v>52</v>
      </c>
      <c r="F682" s="26" t="s">
        <v>21</v>
      </c>
      <c r="G682" s="26">
        <v>2420</v>
      </c>
      <c r="H682" s="26">
        <v>1957</v>
      </c>
      <c r="I682" s="26">
        <v>0</v>
      </c>
      <c r="J682" s="26">
        <f>G682+H682+I682</f>
        <v>4377</v>
      </c>
      <c r="K682" s="31">
        <v>31959</v>
      </c>
      <c r="L682" s="32">
        <v>12</v>
      </c>
      <c r="M682" s="33">
        <v>0.005</v>
      </c>
      <c r="N682" s="34">
        <f>J682*L682*M682</f>
        <v>262.62</v>
      </c>
      <c r="O682" s="32"/>
    </row>
    <row r="683" customHeight="1" spans="1:15">
      <c r="A683" s="26">
        <f t="shared" si="67"/>
        <v>681</v>
      </c>
      <c r="B683" s="26" t="s">
        <v>735</v>
      </c>
      <c r="C683" s="26" t="s">
        <v>742</v>
      </c>
      <c r="D683" s="26" t="s">
        <v>17</v>
      </c>
      <c r="E683" s="26">
        <v>49</v>
      </c>
      <c r="F683" s="26" t="s">
        <v>25</v>
      </c>
      <c r="G683" s="26">
        <v>2900</v>
      </c>
      <c r="H683" s="26">
        <v>2151</v>
      </c>
      <c r="I683" s="26">
        <v>0</v>
      </c>
      <c r="J683" s="26">
        <f>G683+H683+I683</f>
        <v>5051</v>
      </c>
      <c r="K683" s="31">
        <v>41699</v>
      </c>
      <c r="L683" s="32">
        <v>12</v>
      </c>
      <c r="M683" s="33">
        <v>0.005</v>
      </c>
      <c r="N683" s="34">
        <f>J683*L683*M683</f>
        <v>303.06</v>
      </c>
      <c r="O683" s="32"/>
    </row>
    <row r="684" customHeight="1" spans="1:15">
      <c r="A684" s="26">
        <f t="shared" si="67"/>
        <v>682</v>
      </c>
      <c r="B684" s="26" t="s">
        <v>735</v>
      </c>
      <c r="C684" s="26" t="s">
        <v>743</v>
      </c>
      <c r="D684" s="26" t="s">
        <v>20</v>
      </c>
      <c r="E684" s="26">
        <v>28</v>
      </c>
      <c r="F684" s="26" t="s">
        <v>27</v>
      </c>
      <c r="G684" s="26">
        <v>1490</v>
      </c>
      <c r="H684" s="26">
        <v>605</v>
      </c>
      <c r="I684" s="26">
        <v>0</v>
      </c>
      <c r="J684" s="26">
        <f>G684+H684+I684</f>
        <v>2095</v>
      </c>
      <c r="K684" s="31">
        <v>42285</v>
      </c>
      <c r="L684" s="32">
        <v>12</v>
      </c>
      <c r="M684" s="33">
        <v>0.005</v>
      </c>
      <c r="N684" s="34">
        <f>J684*L684*M684</f>
        <v>125.7</v>
      </c>
      <c r="O684" s="32"/>
    </row>
    <row r="685" customHeight="1" spans="1:15">
      <c r="A685" s="26">
        <f t="shared" si="67"/>
        <v>683</v>
      </c>
      <c r="B685" s="26" t="s">
        <v>735</v>
      </c>
      <c r="C685" s="26" t="s">
        <v>744</v>
      </c>
      <c r="D685" s="26" t="s">
        <v>20</v>
      </c>
      <c r="E685" s="26">
        <v>49</v>
      </c>
      <c r="F685" s="26" t="s">
        <v>25</v>
      </c>
      <c r="G685" s="26">
        <v>2900</v>
      </c>
      <c r="H685" s="26">
        <v>2054</v>
      </c>
      <c r="I685" s="26">
        <v>0</v>
      </c>
      <c r="J685" s="26">
        <f>G685+H685+I685</f>
        <v>4954</v>
      </c>
      <c r="K685" s="31">
        <v>39234</v>
      </c>
      <c r="L685" s="32">
        <v>12</v>
      </c>
      <c r="M685" s="33">
        <v>0.005</v>
      </c>
      <c r="N685" s="34">
        <f>J685*L685*M685</f>
        <v>297.24</v>
      </c>
      <c r="O685" s="32"/>
    </row>
    <row r="686" customHeight="1" spans="1:15">
      <c r="A686" s="26">
        <f t="shared" si="67"/>
        <v>684</v>
      </c>
      <c r="B686" s="26" t="s">
        <v>735</v>
      </c>
      <c r="C686" s="26" t="s">
        <v>745</v>
      </c>
      <c r="D686" s="26" t="s">
        <v>17</v>
      </c>
      <c r="E686" s="26">
        <v>53</v>
      </c>
      <c r="F686" s="26" t="s">
        <v>21</v>
      </c>
      <c r="G686" s="26">
        <v>2420</v>
      </c>
      <c r="H686" s="26">
        <v>2151</v>
      </c>
      <c r="I686" s="26">
        <v>0</v>
      </c>
      <c r="J686" s="26">
        <f>G686+H686+I686</f>
        <v>4571</v>
      </c>
      <c r="K686" s="31">
        <v>31594</v>
      </c>
      <c r="L686" s="32">
        <v>12</v>
      </c>
      <c r="M686" s="33">
        <v>0.005</v>
      </c>
      <c r="N686" s="34">
        <f>J686*L686*M686</f>
        <v>274.26</v>
      </c>
      <c r="O686" s="32"/>
    </row>
    <row r="687" customHeight="1" spans="1:15">
      <c r="A687" s="26">
        <f t="shared" si="67"/>
        <v>685</v>
      </c>
      <c r="B687" s="26" t="s">
        <v>735</v>
      </c>
      <c r="C687" s="26" t="s">
        <v>746</v>
      </c>
      <c r="D687" s="26" t="s">
        <v>17</v>
      </c>
      <c r="E687" s="26">
        <v>55</v>
      </c>
      <c r="F687" s="26" t="s">
        <v>25</v>
      </c>
      <c r="G687" s="26">
        <v>2900</v>
      </c>
      <c r="H687" s="26">
        <v>2903</v>
      </c>
      <c r="I687" s="26">
        <v>0</v>
      </c>
      <c r="J687" s="26">
        <f>G687+H687+I687</f>
        <v>5803</v>
      </c>
      <c r="K687" s="31">
        <v>33786</v>
      </c>
      <c r="L687" s="32">
        <v>12</v>
      </c>
      <c r="M687" s="33">
        <v>0.005</v>
      </c>
      <c r="N687" s="34">
        <f>J687*L687*M687</f>
        <v>348.18</v>
      </c>
      <c r="O687" s="32"/>
    </row>
    <row r="688" customHeight="1" spans="1:15">
      <c r="A688" s="26">
        <f t="shared" si="67"/>
        <v>686</v>
      </c>
      <c r="B688" s="26" t="s">
        <v>735</v>
      </c>
      <c r="C688" s="26" t="s">
        <v>434</v>
      </c>
      <c r="D688" s="26" t="s">
        <v>20</v>
      </c>
      <c r="E688" s="26">
        <v>51</v>
      </c>
      <c r="F688" s="26" t="s">
        <v>246</v>
      </c>
      <c r="G688" s="26">
        <v>1490</v>
      </c>
      <c r="H688" s="26">
        <v>1675</v>
      </c>
      <c r="I688" s="26">
        <v>0</v>
      </c>
      <c r="J688" s="26">
        <f>G688+H688+I688</f>
        <v>3165</v>
      </c>
      <c r="K688" s="31">
        <v>31291</v>
      </c>
      <c r="L688" s="32">
        <v>12</v>
      </c>
      <c r="M688" s="33">
        <v>0.005</v>
      </c>
      <c r="N688" s="34">
        <f>J688*L688*M688</f>
        <v>189.9</v>
      </c>
      <c r="O688" s="32"/>
    </row>
    <row r="689" customHeight="1" spans="1:15">
      <c r="A689" s="26">
        <f t="shared" ref="A689:A698" si="68">ROW()-2</f>
        <v>687</v>
      </c>
      <c r="B689" s="26" t="s">
        <v>735</v>
      </c>
      <c r="C689" s="26" t="s">
        <v>747</v>
      </c>
      <c r="D689" s="26" t="s">
        <v>20</v>
      </c>
      <c r="E689" s="26">
        <v>41</v>
      </c>
      <c r="F689" s="26" t="s">
        <v>64</v>
      </c>
      <c r="G689" s="26">
        <v>1710</v>
      </c>
      <c r="H689" s="26">
        <v>1171</v>
      </c>
      <c r="I689" s="26">
        <v>0</v>
      </c>
      <c r="J689" s="26">
        <f>G689+H689+I689</f>
        <v>2881</v>
      </c>
      <c r="K689" s="31">
        <v>40360</v>
      </c>
      <c r="L689" s="32">
        <v>12</v>
      </c>
      <c r="M689" s="33">
        <v>0.005</v>
      </c>
      <c r="N689" s="34">
        <f>J689*L689*M689</f>
        <v>172.86</v>
      </c>
      <c r="O689" s="32"/>
    </row>
    <row r="690" customHeight="1" spans="1:15">
      <c r="A690" s="26">
        <f t="shared" si="68"/>
        <v>688</v>
      </c>
      <c r="B690" s="26" t="s">
        <v>735</v>
      </c>
      <c r="C690" s="26" t="s">
        <v>748</v>
      </c>
      <c r="D690" s="26" t="s">
        <v>20</v>
      </c>
      <c r="E690" s="26">
        <v>34</v>
      </c>
      <c r="F690" s="26" t="s">
        <v>32</v>
      </c>
      <c r="G690" s="26">
        <v>1600</v>
      </c>
      <c r="H690" s="26">
        <v>825</v>
      </c>
      <c r="I690" s="26">
        <v>0</v>
      </c>
      <c r="J690" s="26">
        <f>G690+H690+I690</f>
        <v>2425</v>
      </c>
      <c r="K690" s="31">
        <v>39539</v>
      </c>
      <c r="L690" s="32">
        <v>12</v>
      </c>
      <c r="M690" s="33">
        <v>0.005</v>
      </c>
      <c r="N690" s="34">
        <f>J690*L690*M690</f>
        <v>145.5</v>
      </c>
      <c r="O690" s="32"/>
    </row>
    <row r="691" customHeight="1" spans="1:15">
      <c r="A691" s="26">
        <f t="shared" si="68"/>
        <v>689</v>
      </c>
      <c r="B691" s="26" t="s">
        <v>735</v>
      </c>
      <c r="C691" s="26" t="s">
        <v>749</v>
      </c>
      <c r="D691" s="26" t="s">
        <v>20</v>
      </c>
      <c r="E691" s="26">
        <v>42</v>
      </c>
      <c r="F691" s="26" t="s">
        <v>25</v>
      </c>
      <c r="G691" s="26">
        <v>2900</v>
      </c>
      <c r="H691" s="26">
        <v>1411</v>
      </c>
      <c r="I691" s="26">
        <v>0</v>
      </c>
      <c r="J691" s="26">
        <f>G691+H691+I691</f>
        <v>4311</v>
      </c>
      <c r="K691" s="31">
        <v>42597</v>
      </c>
      <c r="L691" s="32">
        <v>12</v>
      </c>
      <c r="M691" s="33">
        <v>0.005</v>
      </c>
      <c r="N691" s="34">
        <f>J691*L691*M691</f>
        <v>258.66</v>
      </c>
      <c r="O691" s="32"/>
    </row>
    <row r="692" customHeight="1" spans="1:15">
      <c r="A692" s="26">
        <f t="shared" si="68"/>
        <v>690</v>
      </c>
      <c r="B692" s="26" t="s">
        <v>735</v>
      </c>
      <c r="C692" s="26" t="s">
        <v>750</v>
      </c>
      <c r="D692" s="26" t="s">
        <v>17</v>
      </c>
      <c r="E692" s="26">
        <v>32</v>
      </c>
      <c r="F692" s="26" t="s">
        <v>32</v>
      </c>
      <c r="G692" s="26">
        <v>1600</v>
      </c>
      <c r="H692" s="26">
        <v>709</v>
      </c>
      <c r="I692" s="26">
        <v>0</v>
      </c>
      <c r="J692" s="26">
        <f>G692+H692+I692</f>
        <v>2309</v>
      </c>
      <c r="K692" s="31">
        <v>42361</v>
      </c>
      <c r="L692" s="32">
        <v>12</v>
      </c>
      <c r="M692" s="33">
        <v>0.005</v>
      </c>
      <c r="N692" s="34">
        <f>J692*L692*M692</f>
        <v>138.54</v>
      </c>
      <c r="O692" s="32"/>
    </row>
    <row r="693" customHeight="1" spans="1:15">
      <c r="A693" s="26">
        <f t="shared" si="68"/>
        <v>691</v>
      </c>
      <c r="B693" s="26" t="s">
        <v>735</v>
      </c>
      <c r="C693" s="26" t="s">
        <v>751</v>
      </c>
      <c r="D693" s="26" t="s">
        <v>20</v>
      </c>
      <c r="E693" s="26">
        <v>41</v>
      </c>
      <c r="F693" s="26" t="s">
        <v>32</v>
      </c>
      <c r="G693" s="26">
        <v>1600</v>
      </c>
      <c r="H693" s="26">
        <v>1171</v>
      </c>
      <c r="I693" s="26">
        <v>0</v>
      </c>
      <c r="J693" s="26">
        <f>G693+H693+I693</f>
        <v>2771</v>
      </c>
      <c r="K693" s="31">
        <v>36342</v>
      </c>
      <c r="L693" s="32">
        <v>12</v>
      </c>
      <c r="M693" s="33">
        <v>0.005</v>
      </c>
      <c r="N693" s="34">
        <f>J693*L693*M693</f>
        <v>166.26</v>
      </c>
      <c r="O693" s="32"/>
    </row>
    <row r="694" customHeight="1" spans="1:15">
      <c r="A694" s="26">
        <f t="shared" si="68"/>
        <v>692</v>
      </c>
      <c r="B694" s="26" t="s">
        <v>735</v>
      </c>
      <c r="C694" s="26" t="s">
        <v>752</v>
      </c>
      <c r="D694" s="26" t="s">
        <v>20</v>
      </c>
      <c r="E694" s="26">
        <v>39</v>
      </c>
      <c r="F694" s="26" t="s">
        <v>32</v>
      </c>
      <c r="G694" s="26">
        <v>1600</v>
      </c>
      <c r="H694" s="26">
        <v>1171</v>
      </c>
      <c r="I694" s="26">
        <v>0</v>
      </c>
      <c r="J694" s="26">
        <f>G694+H694+I694</f>
        <v>2771</v>
      </c>
      <c r="K694" s="31">
        <v>39995</v>
      </c>
      <c r="L694" s="32">
        <v>12</v>
      </c>
      <c r="M694" s="33">
        <v>0.005</v>
      </c>
      <c r="N694" s="34">
        <f>J694*L694*M694</f>
        <v>166.26</v>
      </c>
      <c r="O694" s="32"/>
    </row>
    <row r="695" customHeight="1" spans="1:15">
      <c r="A695" s="26">
        <f t="shared" si="68"/>
        <v>693</v>
      </c>
      <c r="B695" s="26" t="s">
        <v>735</v>
      </c>
      <c r="C695" s="26" t="s">
        <v>753</v>
      </c>
      <c r="D695" s="26" t="s">
        <v>20</v>
      </c>
      <c r="E695" s="26">
        <v>48</v>
      </c>
      <c r="F695" s="26" t="s">
        <v>36</v>
      </c>
      <c r="G695" s="26">
        <v>3480</v>
      </c>
      <c r="H695" s="26">
        <v>1763</v>
      </c>
      <c r="I695" s="26">
        <v>0</v>
      </c>
      <c r="J695" s="26">
        <f>G695+H695+I695</f>
        <v>5243</v>
      </c>
      <c r="K695" s="31">
        <v>36220</v>
      </c>
      <c r="L695" s="32">
        <v>12</v>
      </c>
      <c r="M695" s="33">
        <v>0.005</v>
      </c>
      <c r="N695" s="34">
        <f>J695*L695*M695</f>
        <v>314.58</v>
      </c>
      <c r="O695" s="32"/>
    </row>
    <row r="696" customHeight="1" spans="1:15">
      <c r="A696" s="26">
        <f t="shared" si="68"/>
        <v>694</v>
      </c>
      <c r="B696" s="26" t="s">
        <v>735</v>
      </c>
      <c r="C696" s="26" t="s">
        <v>754</v>
      </c>
      <c r="D696" s="26" t="s">
        <v>17</v>
      </c>
      <c r="E696" s="26">
        <v>35</v>
      </c>
      <c r="F696" s="26" t="s">
        <v>27</v>
      </c>
      <c r="G696" s="26">
        <v>1490</v>
      </c>
      <c r="H696" s="26">
        <v>709</v>
      </c>
      <c r="I696" s="26">
        <v>0</v>
      </c>
      <c r="J696" s="26">
        <f>G696+H696+I696</f>
        <v>2199</v>
      </c>
      <c r="K696" s="31">
        <v>37438</v>
      </c>
      <c r="L696" s="32">
        <v>12</v>
      </c>
      <c r="M696" s="33">
        <v>0.005</v>
      </c>
      <c r="N696" s="34">
        <f>J696*L696*M696</f>
        <v>131.94</v>
      </c>
      <c r="O696" s="32"/>
    </row>
    <row r="697" customHeight="1" spans="1:15">
      <c r="A697" s="26">
        <f t="shared" si="68"/>
        <v>695</v>
      </c>
      <c r="B697" s="26" t="s">
        <v>735</v>
      </c>
      <c r="C697" s="26" t="s">
        <v>755</v>
      </c>
      <c r="D697" s="26" t="s">
        <v>17</v>
      </c>
      <c r="E697" s="26">
        <v>35</v>
      </c>
      <c r="F697" s="26" t="s">
        <v>64</v>
      </c>
      <c r="G697" s="26">
        <v>1710</v>
      </c>
      <c r="H697" s="26">
        <v>890</v>
      </c>
      <c r="I697" s="26">
        <v>0</v>
      </c>
      <c r="J697" s="26">
        <f>G697+H697+I697</f>
        <v>2600</v>
      </c>
      <c r="K697" s="31">
        <v>39995</v>
      </c>
      <c r="L697" s="32">
        <v>12</v>
      </c>
      <c r="M697" s="33">
        <v>0.005</v>
      </c>
      <c r="N697" s="34">
        <f>J697*L697*M697</f>
        <v>156</v>
      </c>
      <c r="O697" s="32"/>
    </row>
    <row r="698" customHeight="1" spans="1:15">
      <c r="A698" s="26">
        <f t="shared" si="68"/>
        <v>696</v>
      </c>
      <c r="B698" s="26" t="s">
        <v>735</v>
      </c>
      <c r="C698" s="26" t="s">
        <v>756</v>
      </c>
      <c r="D698" s="26" t="s">
        <v>20</v>
      </c>
      <c r="E698" s="26">
        <v>39</v>
      </c>
      <c r="F698" s="26" t="s">
        <v>42</v>
      </c>
      <c r="G698" s="26">
        <v>2210</v>
      </c>
      <c r="H698" s="26">
        <v>1027</v>
      </c>
      <c r="I698" s="26">
        <v>0</v>
      </c>
      <c r="J698" s="26">
        <f>G698+H698+I698</f>
        <v>3237</v>
      </c>
      <c r="K698" s="31">
        <v>38169</v>
      </c>
      <c r="L698" s="32">
        <v>12</v>
      </c>
      <c r="M698" s="33">
        <v>0.005</v>
      </c>
      <c r="N698" s="34">
        <f>J698*L698*M698</f>
        <v>194.22</v>
      </c>
      <c r="O698" s="32"/>
    </row>
    <row r="699" customHeight="1" spans="1:15">
      <c r="A699" s="26">
        <f t="shared" ref="A699:A708" si="69">ROW()-2</f>
        <v>697</v>
      </c>
      <c r="B699" s="26" t="s">
        <v>735</v>
      </c>
      <c r="C699" s="26" t="s">
        <v>757</v>
      </c>
      <c r="D699" s="26" t="s">
        <v>20</v>
      </c>
      <c r="E699" s="26">
        <v>35</v>
      </c>
      <c r="F699" s="26" t="s">
        <v>21</v>
      </c>
      <c r="G699" s="26">
        <v>2420</v>
      </c>
      <c r="H699" s="26">
        <v>1027</v>
      </c>
      <c r="I699" s="26">
        <v>0</v>
      </c>
      <c r="J699" s="26">
        <f>G699+H699+I699</f>
        <v>3447</v>
      </c>
      <c r="K699" s="31">
        <v>40725</v>
      </c>
      <c r="L699" s="32">
        <v>12</v>
      </c>
      <c r="M699" s="33">
        <v>0.005</v>
      </c>
      <c r="N699" s="34">
        <f>J699*L699*M699</f>
        <v>206.82</v>
      </c>
      <c r="O699" s="32"/>
    </row>
    <row r="700" customHeight="1" spans="1:15">
      <c r="A700" s="26">
        <f t="shared" si="69"/>
        <v>698</v>
      </c>
      <c r="B700" s="26" t="s">
        <v>735</v>
      </c>
      <c r="C700" s="26" t="s">
        <v>758</v>
      </c>
      <c r="D700" s="26" t="s">
        <v>20</v>
      </c>
      <c r="E700" s="26">
        <v>37</v>
      </c>
      <c r="F700" s="26" t="s">
        <v>21</v>
      </c>
      <c r="G700" s="26">
        <v>2420</v>
      </c>
      <c r="H700" s="26">
        <v>1171</v>
      </c>
      <c r="I700" s="26">
        <v>0</v>
      </c>
      <c r="J700" s="26">
        <f>G700+H700+I700</f>
        <v>3591</v>
      </c>
      <c r="K700" s="31">
        <v>40087</v>
      </c>
      <c r="L700" s="32">
        <v>12</v>
      </c>
      <c r="M700" s="33">
        <v>0.005</v>
      </c>
      <c r="N700" s="34">
        <f>J700*L700*M700</f>
        <v>215.46</v>
      </c>
      <c r="O700" s="32"/>
    </row>
    <row r="701" customHeight="1" spans="1:15">
      <c r="A701" s="26">
        <f t="shared" si="69"/>
        <v>699</v>
      </c>
      <c r="B701" s="26" t="s">
        <v>735</v>
      </c>
      <c r="C701" s="26" t="s">
        <v>759</v>
      </c>
      <c r="D701" s="26" t="s">
        <v>17</v>
      </c>
      <c r="E701" s="26">
        <v>31</v>
      </c>
      <c r="F701" s="26" t="s">
        <v>64</v>
      </c>
      <c r="G701" s="26">
        <v>1710</v>
      </c>
      <c r="H701" s="26">
        <v>767</v>
      </c>
      <c r="I701" s="26">
        <v>0</v>
      </c>
      <c r="J701" s="26">
        <f>G701+H701+I701</f>
        <v>2477</v>
      </c>
      <c r="K701" s="31">
        <v>40725</v>
      </c>
      <c r="L701" s="32">
        <v>12</v>
      </c>
      <c r="M701" s="33">
        <v>0.005</v>
      </c>
      <c r="N701" s="34">
        <f>J701*L701*M701</f>
        <v>148.62</v>
      </c>
      <c r="O701" s="32"/>
    </row>
    <row r="702" customHeight="1" spans="1:15">
      <c r="A702" s="26">
        <f t="shared" si="69"/>
        <v>700</v>
      </c>
      <c r="B702" s="26" t="s">
        <v>735</v>
      </c>
      <c r="C702" s="26" t="s">
        <v>760</v>
      </c>
      <c r="D702" s="26" t="s">
        <v>20</v>
      </c>
      <c r="E702" s="26">
        <v>39</v>
      </c>
      <c r="F702" s="26" t="s">
        <v>30</v>
      </c>
      <c r="G702" s="26">
        <v>1950</v>
      </c>
      <c r="H702" s="26">
        <v>1027</v>
      </c>
      <c r="I702" s="26">
        <v>0</v>
      </c>
      <c r="J702" s="26">
        <f>G702+H702+I702</f>
        <v>2977</v>
      </c>
      <c r="K702" s="31">
        <v>40725</v>
      </c>
      <c r="L702" s="32">
        <v>12</v>
      </c>
      <c r="M702" s="33">
        <v>0.005</v>
      </c>
      <c r="N702" s="34">
        <f>J702*L702*M702</f>
        <v>178.62</v>
      </c>
      <c r="O702" s="32"/>
    </row>
    <row r="703" customHeight="1" spans="1:15">
      <c r="A703" s="26">
        <f t="shared" si="69"/>
        <v>701</v>
      </c>
      <c r="B703" s="26" t="s">
        <v>735</v>
      </c>
      <c r="C703" s="26" t="s">
        <v>761</v>
      </c>
      <c r="D703" s="26" t="s">
        <v>17</v>
      </c>
      <c r="E703" s="26">
        <v>37</v>
      </c>
      <c r="F703" s="26" t="s">
        <v>42</v>
      </c>
      <c r="G703" s="26">
        <v>2210</v>
      </c>
      <c r="H703" s="26">
        <v>890</v>
      </c>
      <c r="I703" s="26">
        <v>0</v>
      </c>
      <c r="J703" s="26">
        <f>G703+H703+I703</f>
        <v>3100</v>
      </c>
      <c r="K703" s="31">
        <v>38808</v>
      </c>
      <c r="L703" s="32">
        <v>12</v>
      </c>
      <c r="M703" s="33">
        <v>0.005</v>
      </c>
      <c r="N703" s="34">
        <f>J703*L703*M703</f>
        <v>186</v>
      </c>
      <c r="O703" s="32"/>
    </row>
    <row r="704" customHeight="1" spans="1:15">
      <c r="A704" s="26">
        <f t="shared" si="69"/>
        <v>702</v>
      </c>
      <c r="B704" s="26" t="s">
        <v>735</v>
      </c>
      <c r="C704" s="26" t="s">
        <v>762</v>
      </c>
      <c r="D704" s="26" t="s">
        <v>17</v>
      </c>
      <c r="E704" s="26">
        <v>39</v>
      </c>
      <c r="F704" s="26" t="s">
        <v>21</v>
      </c>
      <c r="G704" s="26">
        <v>2420</v>
      </c>
      <c r="H704" s="26">
        <v>1027</v>
      </c>
      <c r="I704" s="26">
        <v>0</v>
      </c>
      <c r="J704" s="26">
        <f>G704+H704+I704</f>
        <v>3447</v>
      </c>
      <c r="K704" s="31">
        <v>37438</v>
      </c>
      <c r="L704" s="32">
        <v>12</v>
      </c>
      <c r="M704" s="33">
        <v>0.005</v>
      </c>
      <c r="N704" s="34">
        <f>J704*L704*M704</f>
        <v>206.82</v>
      </c>
      <c r="O704" s="32"/>
    </row>
    <row r="705" customHeight="1" spans="1:15">
      <c r="A705" s="26">
        <f t="shared" si="69"/>
        <v>703</v>
      </c>
      <c r="B705" s="26" t="s">
        <v>735</v>
      </c>
      <c r="C705" s="26" t="s">
        <v>763</v>
      </c>
      <c r="D705" s="26" t="s">
        <v>20</v>
      </c>
      <c r="E705" s="26">
        <v>29</v>
      </c>
      <c r="F705" s="26" t="s">
        <v>27</v>
      </c>
      <c r="G705" s="26">
        <v>1490</v>
      </c>
      <c r="H705" s="26">
        <v>513</v>
      </c>
      <c r="I705" s="26">
        <v>0</v>
      </c>
      <c r="J705" s="26">
        <f>G705+H705+I705</f>
        <v>2003</v>
      </c>
      <c r="K705" s="31">
        <v>42285</v>
      </c>
      <c r="L705" s="32">
        <v>12</v>
      </c>
      <c r="M705" s="33">
        <v>0.005</v>
      </c>
      <c r="N705" s="34">
        <f>J705*L705*M705</f>
        <v>120.18</v>
      </c>
      <c r="O705" s="32"/>
    </row>
    <row r="706" customHeight="1" spans="1:15">
      <c r="A706" s="26">
        <f t="shared" si="69"/>
        <v>704</v>
      </c>
      <c r="B706" s="26" t="s">
        <v>735</v>
      </c>
      <c r="C706" s="26" t="s">
        <v>764</v>
      </c>
      <c r="D706" s="26" t="s">
        <v>17</v>
      </c>
      <c r="E706" s="26">
        <v>35</v>
      </c>
      <c r="F706" s="26" t="s">
        <v>64</v>
      </c>
      <c r="G706" s="26">
        <v>1710</v>
      </c>
      <c r="H706" s="26">
        <v>890</v>
      </c>
      <c r="I706" s="26">
        <v>0</v>
      </c>
      <c r="J706" s="26">
        <f>G706+H706+I706</f>
        <v>2600</v>
      </c>
      <c r="K706" s="31">
        <v>39995</v>
      </c>
      <c r="L706" s="32">
        <v>12</v>
      </c>
      <c r="M706" s="33">
        <v>0.005</v>
      </c>
      <c r="N706" s="34">
        <f>J706*L706*M706</f>
        <v>156</v>
      </c>
      <c r="O706" s="32"/>
    </row>
    <row r="707" customHeight="1" spans="1:15">
      <c r="A707" s="26">
        <f t="shared" si="69"/>
        <v>705</v>
      </c>
      <c r="B707" s="26" t="s">
        <v>735</v>
      </c>
      <c r="C707" s="26" t="s">
        <v>765</v>
      </c>
      <c r="D707" s="26" t="s">
        <v>20</v>
      </c>
      <c r="E707" s="26">
        <v>43</v>
      </c>
      <c r="F707" s="26" t="s">
        <v>21</v>
      </c>
      <c r="G707" s="26">
        <v>2420</v>
      </c>
      <c r="H707" s="26">
        <v>1171</v>
      </c>
      <c r="I707" s="26">
        <v>0</v>
      </c>
      <c r="J707" s="26">
        <f>G707+H707+I707</f>
        <v>3591</v>
      </c>
      <c r="K707" s="31">
        <v>39203</v>
      </c>
      <c r="L707" s="32">
        <v>12</v>
      </c>
      <c r="M707" s="33">
        <v>0.005</v>
      </c>
      <c r="N707" s="34">
        <f>J707*L707*M707</f>
        <v>215.46</v>
      </c>
      <c r="O707" s="32"/>
    </row>
    <row r="708" customHeight="1" spans="1:15">
      <c r="A708" s="26">
        <f t="shared" si="69"/>
        <v>706</v>
      </c>
      <c r="B708" s="26" t="s">
        <v>735</v>
      </c>
      <c r="C708" s="26" t="s">
        <v>766</v>
      </c>
      <c r="D708" s="26" t="s">
        <v>20</v>
      </c>
      <c r="E708" s="26">
        <v>49</v>
      </c>
      <c r="F708" s="26" t="s">
        <v>44</v>
      </c>
      <c r="G708" s="26">
        <v>1550</v>
      </c>
      <c r="H708" s="26">
        <v>1189</v>
      </c>
      <c r="I708" s="26">
        <v>0</v>
      </c>
      <c r="J708" s="26">
        <f>G708+H708+I708</f>
        <v>2739</v>
      </c>
      <c r="K708" s="31">
        <v>31959</v>
      </c>
      <c r="L708" s="32">
        <v>12</v>
      </c>
      <c r="M708" s="33">
        <v>0.005</v>
      </c>
      <c r="N708" s="34">
        <f>J708*L708*M708</f>
        <v>164.34</v>
      </c>
      <c r="O708" s="32"/>
    </row>
    <row r="709" customHeight="1" spans="1:15">
      <c r="A709" s="26">
        <f t="shared" ref="A709:A718" si="70">ROW()-2</f>
        <v>707</v>
      </c>
      <c r="B709" s="26" t="s">
        <v>735</v>
      </c>
      <c r="C709" s="26" t="s">
        <v>767</v>
      </c>
      <c r="D709" s="26" t="s">
        <v>20</v>
      </c>
      <c r="E709" s="26">
        <v>37</v>
      </c>
      <c r="F709" s="26" t="s">
        <v>21</v>
      </c>
      <c r="G709" s="26">
        <v>2420</v>
      </c>
      <c r="H709" s="26">
        <v>955</v>
      </c>
      <c r="I709" s="26">
        <v>0</v>
      </c>
      <c r="J709" s="26">
        <f>G709+H709+I709</f>
        <v>3375</v>
      </c>
      <c r="K709" s="31">
        <v>37803</v>
      </c>
      <c r="L709" s="32">
        <v>12</v>
      </c>
      <c r="M709" s="33">
        <v>0.005</v>
      </c>
      <c r="N709" s="34">
        <f>J709*L709*M709</f>
        <v>202.5</v>
      </c>
      <c r="O709" s="32"/>
    </row>
    <row r="710" customHeight="1" spans="1:15">
      <c r="A710" s="26">
        <f t="shared" si="70"/>
        <v>708</v>
      </c>
      <c r="B710" s="26" t="s">
        <v>735</v>
      </c>
      <c r="C710" s="26" t="s">
        <v>768</v>
      </c>
      <c r="D710" s="26" t="s">
        <v>20</v>
      </c>
      <c r="E710" s="26">
        <v>55</v>
      </c>
      <c r="F710" s="26" t="s">
        <v>36</v>
      </c>
      <c r="G710" s="26">
        <v>3480</v>
      </c>
      <c r="H710" s="26">
        <v>3251</v>
      </c>
      <c r="I710" s="26">
        <v>0</v>
      </c>
      <c r="J710" s="26">
        <f>G710+H710+I710</f>
        <v>6731</v>
      </c>
      <c r="K710" s="31">
        <v>37135</v>
      </c>
      <c r="L710" s="32">
        <v>12</v>
      </c>
      <c r="M710" s="33">
        <v>0.005</v>
      </c>
      <c r="N710" s="34">
        <f>J710*L710*M710</f>
        <v>403.86</v>
      </c>
      <c r="O710" s="32"/>
    </row>
    <row r="711" customHeight="1" spans="1:15">
      <c r="A711" s="26">
        <f t="shared" si="70"/>
        <v>709</v>
      </c>
      <c r="B711" s="26" t="s">
        <v>735</v>
      </c>
      <c r="C711" s="26" t="s">
        <v>769</v>
      </c>
      <c r="D711" s="26" t="s">
        <v>17</v>
      </c>
      <c r="E711" s="26">
        <v>31</v>
      </c>
      <c r="F711" s="26" t="s">
        <v>27</v>
      </c>
      <c r="G711" s="26">
        <v>1490</v>
      </c>
      <c r="H711" s="26">
        <v>709</v>
      </c>
      <c r="I711" s="26">
        <v>0</v>
      </c>
      <c r="J711" s="26">
        <f>G711+H711+I711</f>
        <v>2199</v>
      </c>
      <c r="K711" s="31">
        <v>42285</v>
      </c>
      <c r="L711" s="32">
        <v>12</v>
      </c>
      <c r="M711" s="33">
        <v>0.005</v>
      </c>
      <c r="N711" s="34">
        <f>J711*L711*M711</f>
        <v>131.94</v>
      </c>
      <c r="O711" s="32"/>
    </row>
    <row r="712" customHeight="1" spans="1:15">
      <c r="A712" s="26">
        <f t="shared" si="70"/>
        <v>710</v>
      </c>
      <c r="B712" s="26" t="s">
        <v>735</v>
      </c>
      <c r="C712" s="26" t="s">
        <v>770</v>
      </c>
      <c r="D712" s="26" t="s">
        <v>17</v>
      </c>
      <c r="E712" s="26">
        <v>34</v>
      </c>
      <c r="F712" s="26" t="s">
        <v>64</v>
      </c>
      <c r="G712" s="26">
        <v>1710</v>
      </c>
      <c r="H712" s="26">
        <v>955</v>
      </c>
      <c r="I712" s="26">
        <v>0</v>
      </c>
      <c r="J712" s="26">
        <f>G712+H712+I712</f>
        <v>2665</v>
      </c>
      <c r="K712" s="31">
        <v>40725</v>
      </c>
      <c r="L712" s="32">
        <v>12</v>
      </c>
      <c r="M712" s="33">
        <v>0.005</v>
      </c>
      <c r="N712" s="34">
        <f>J712*L712*M712</f>
        <v>159.9</v>
      </c>
      <c r="O712" s="32"/>
    </row>
    <row r="713" customHeight="1" spans="1:15">
      <c r="A713" s="26">
        <f t="shared" si="70"/>
        <v>711</v>
      </c>
      <c r="B713" s="26" t="s">
        <v>735</v>
      </c>
      <c r="C713" s="26" t="s">
        <v>771</v>
      </c>
      <c r="D713" s="26" t="s">
        <v>17</v>
      </c>
      <c r="E713" s="26">
        <v>53</v>
      </c>
      <c r="F713" s="26" t="s">
        <v>36</v>
      </c>
      <c r="G713" s="26">
        <v>3480</v>
      </c>
      <c r="H713" s="26">
        <v>2681</v>
      </c>
      <c r="I713" s="26">
        <v>0</v>
      </c>
      <c r="J713" s="26">
        <f>G713+H713+I713</f>
        <v>6161</v>
      </c>
      <c r="K713" s="31">
        <v>31594</v>
      </c>
      <c r="L713" s="32">
        <v>12</v>
      </c>
      <c r="M713" s="33">
        <v>0.005</v>
      </c>
      <c r="N713" s="34">
        <f>J713*L713*M713</f>
        <v>369.66</v>
      </c>
      <c r="O713" s="32"/>
    </row>
    <row r="714" customHeight="1" spans="1:15">
      <c r="A714" s="26">
        <f t="shared" si="70"/>
        <v>712</v>
      </c>
      <c r="B714" s="26" t="s">
        <v>735</v>
      </c>
      <c r="C714" s="26" t="s">
        <v>772</v>
      </c>
      <c r="D714" s="26" t="s">
        <v>17</v>
      </c>
      <c r="E714" s="26">
        <v>35</v>
      </c>
      <c r="F714" s="26" t="s">
        <v>27</v>
      </c>
      <c r="G714" s="26">
        <v>1490</v>
      </c>
      <c r="H714" s="26">
        <v>767</v>
      </c>
      <c r="I714" s="26">
        <v>0</v>
      </c>
      <c r="J714" s="26">
        <f>G714+H714+I714</f>
        <v>2257</v>
      </c>
      <c r="K714" s="31">
        <v>41500</v>
      </c>
      <c r="L714" s="32">
        <v>12</v>
      </c>
      <c r="M714" s="33">
        <v>0.005</v>
      </c>
      <c r="N714" s="34">
        <f>J714*L714*M714</f>
        <v>135.42</v>
      </c>
      <c r="O714" s="32"/>
    </row>
    <row r="715" customHeight="1" spans="1:15">
      <c r="A715" s="26">
        <f t="shared" si="70"/>
        <v>713</v>
      </c>
      <c r="B715" s="26" t="s">
        <v>735</v>
      </c>
      <c r="C715" s="26" t="s">
        <v>773</v>
      </c>
      <c r="D715" s="26" t="s">
        <v>17</v>
      </c>
      <c r="E715" s="26">
        <v>44</v>
      </c>
      <c r="F715" s="26" t="s">
        <v>25</v>
      </c>
      <c r="G715" s="26">
        <v>2900</v>
      </c>
      <c r="H715" s="26">
        <v>1587</v>
      </c>
      <c r="I715" s="26">
        <v>0</v>
      </c>
      <c r="J715" s="26">
        <f>G715+H715+I715</f>
        <v>4487</v>
      </c>
      <c r="K715" s="31">
        <v>35247</v>
      </c>
      <c r="L715" s="32">
        <v>12</v>
      </c>
      <c r="M715" s="33">
        <v>0.005</v>
      </c>
      <c r="N715" s="34">
        <f>J715*L715*M715</f>
        <v>269.22</v>
      </c>
      <c r="O715" s="32"/>
    </row>
    <row r="716" customHeight="1" spans="1:15">
      <c r="A716" s="26">
        <f t="shared" si="70"/>
        <v>714</v>
      </c>
      <c r="B716" s="26" t="s">
        <v>735</v>
      </c>
      <c r="C716" s="26" t="s">
        <v>774</v>
      </c>
      <c r="D716" s="26" t="s">
        <v>20</v>
      </c>
      <c r="E716" s="26">
        <v>31</v>
      </c>
      <c r="F716" s="26" t="s">
        <v>32</v>
      </c>
      <c r="G716" s="26">
        <v>1600</v>
      </c>
      <c r="H716" s="26">
        <v>767</v>
      </c>
      <c r="I716" s="26">
        <v>0</v>
      </c>
      <c r="J716" s="26">
        <f>G716+H716+I716</f>
        <v>2367</v>
      </c>
      <c r="K716" s="31">
        <v>42285</v>
      </c>
      <c r="L716" s="32">
        <v>12</v>
      </c>
      <c r="M716" s="33">
        <v>0.005</v>
      </c>
      <c r="N716" s="34">
        <f>J716*L716*M716</f>
        <v>142.02</v>
      </c>
      <c r="O716" s="32"/>
    </row>
    <row r="717" customHeight="1" spans="1:15">
      <c r="A717" s="26">
        <f t="shared" si="70"/>
        <v>715</v>
      </c>
      <c r="B717" s="26" t="s">
        <v>735</v>
      </c>
      <c r="C717" s="26" t="s">
        <v>775</v>
      </c>
      <c r="D717" s="26" t="s">
        <v>20</v>
      </c>
      <c r="E717" s="26">
        <v>49</v>
      </c>
      <c r="F717" s="26" t="s">
        <v>32</v>
      </c>
      <c r="G717" s="26">
        <v>1600</v>
      </c>
      <c r="H717" s="26">
        <v>1957</v>
      </c>
      <c r="I717" s="26">
        <v>0</v>
      </c>
      <c r="J717" s="26">
        <f>G717+H717+I717</f>
        <v>3557</v>
      </c>
      <c r="K717" s="31">
        <v>42285</v>
      </c>
      <c r="L717" s="32">
        <v>12</v>
      </c>
      <c r="M717" s="33">
        <v>0.005</v>
      </c>
      <c r="N717" s="34">
        <f>J717*L717*M717</f>
        <v>213.42</v>
      </c>
      <c r="O717" s="32"/>
    </row>
    <row r="718" customHeight="1" spans="1:15">
      <c r="A718" s="26">
        <f t="shared" si="70"/>
        <v>716</v>
      </c>
      <c r="B718" s="26" t="s">
        <v>735</v>
      </c>
      <c r="C718" s="26" t="s">
        <v>776</v>
      </c>
      <c r="D718" s="26" t="s">
        <v>20</v>
      </c>
      <c r="E718" s="26">
        <v>35</v>
      </c>
      <c r="F718" s="26" t="s">
        <v>42</v>
      </c>
      <c r="G718" s="26">
        <v>2210</v>
      </c>
      <c r="H718" s="26">
        <v>1027</v>
      </c>
      <c r="I718" s="26">
        <v>0</v>
      </c>
      <c r="J718" s="26">
        <f>G718+H718+I718</f>
        <v>3237</v>
      </c>
      <c r="K718" s="31">
        <v>40725</v>
      </c>
      <c r="L718" s="32">
        <v>12</v>
      </c>
      <c r="M718" s="33">
        <v>0.005</v>
      </c>
      <c r="N718" s="34">
        <f>J718*L718*M718</f>
        <v>194.22</v>
      </c>
      <c r="O718" s="32"/>
    </row>
    <row r="719" customHeight="1" spans="1:15">
      <c r="A719" s="26">
        <f t="shared" ref="A719:A725" si="71">ROW()-2</f>
        <v>717</v>
      </c>
      <c r="B719" s="26" t="s">
        <v>735</v>
      </c>
      <c r="C719" s="26" t="s">
        <v>777</v>
      </c>
      <c r="D719" s="26" t="s">
        <v>20</v>
      </c>
      <c r="E719" s="26">
        <v>55</v>
      </c>
      <c r="F719" s="26" t="s">
        <v>36</v>
      </c>
      <c r="G719" s="26">
        <v>3480</v>
      </c>
      <c r="H719" s="26">
        <v>3135</v>
      </c>
      <c r="I719" s="26">
        <v>0</v>
      </c>
      <c r="J719" s="26">
        <f>G719+H719+I719</f>
        <v>6615</v>
      </c>
      <c r="K719" s="31">
        <v>37956</v>
      </c>
      <c r="L719" s="32">
        <v>12</v>
      </c>
      <c r="M719" s="33">
        <v>0.005</v>
      </c>
      <c r="N719" s="34">
        <f>J719*L719*M719</f>
        <v>396.9</v>
      </c>
      <c r="O719" s="32"/>
    </row>
    <row r="720" customHeight="1" spans="1:15">
      <c r="A720" s="26">
        <f t="shared" si="71"/>
        <v>718</v>
      </c>
      <c r="B720" s="26" t="s">
        <v>735</v>
      </c>
      <c r="C720" s="26" t="s">
        <v>778</v>
      </c>
      <c r="D720" s="26" t="s">
        <v>20</v>
      </c>
      <c r="E720" s="26">
        <v>38</v>
      </c>
      <c r="F720" s="26" t="s">
        <v>32</v>
      </c>
      <c r="G720" s="26">
        <v>1600</v>
      </c>
      <c r="H720" s="26">
        <v>1099</v>
      </c>
      <c r="I720" s="26">
        <v>0</v>
      </c>
      <c r="J720" s="26">
        <f>G720+H720+I720</f>
        <v>2699</v>
      </c>
      <c r="K720" s="31">
        <v>40360</v>
      </c>
      <c r="L720" s="32">
        <v>12</v>
      </c>
      <c r="M720" s="33">
        <v>0.005</v>
      </c>
      <c r="N720" s="34">
        <f>J720*L720*M720</f>
        <v>161.94</v>
      </c>
      <c r="O720" s="32"/>
    </row>
    <row r="721" customHeight="1" spans="1:15">
      <c r="A721" s="26">
        <f t="shared" si="71"/>
        <v>719</v>
      </c>
      <c r="B721" s="26" t="s">
        <v>735</v>
      </c>
      <c r="C721" s="26" t="s">
        <v>779</v>
      </c>
      <c r="D721" s="26" t="s">
        <v>20</v>
      </c>
      <c r="E721" s="26">
        <v>48</v>
      </c>
      <c r="F721" s="26" t="s">
        <v>246</v>
      </c>
      <c r="G721" s="26">
        <v>1490</v>
      </c>
      <c r="H721" s="26">
        <v>1587</v>
      </c>
      <c r="I721" s="26">
        <v>0</v>
      </c>
      <c r="J721" s="26">
        <f>G721+H721+I721</f>
        <v>3077</v>
      </c>
      <c r="K721" s="31">
        <v>32021</v>
      </c>
      <c r="L721" s="32">
        <v>12</v>
      </c>
      <c r="M721" s="33">
        <v>0.005</v>
      </c>
      <c r="N721" s="34">
        <f>J721*L721*M721</f>
        <v>184.62</v>
      </c>
      <c r="O721" s="32"/>
    </row>
    <row r="722" customHeight="1" spans="1:15">
      <c r="A722" s="26">
        <f t="shared" si="71"/>
        <v>720</v>
      </c>
      <c r="B722" s="26" t="s">
        <v>780</v>
      </c>
      <c r="C722" s="26" t="s">
        <v>781</v>
      </c>
      <c r="D722" s="26" t="s">
        <v>17</v>
      </c>
      <c r="E722" s="26">
        <v>28</v>
      </c>
      <c r="F722" s="26" t="s">
        <v>18</v>
      </c>
      <c r="G722" s="26">
        <v>1510</v>
      </c>
      <c r="H722" s="26">
        <v>559</v>
      </c>
      <c r="I722" s="26">
        <v>0</v>
      </c>
      <c r="J722" s="26">
        <f>G722+H722+I722</f>
        <v>2069</v>
      </c>
      <c r="K722" s="31">
        <v>40725</v>
      </c>
      <c r="L722" s="32">
        <v>12</v>
      </c>
      <c r="M722" s="33">
        <v>0.005</v>
      </c>
      <c r="N722" s="34">
        <f>J722*L722*M722</f>
        <v>124.14</v>
      </c>
      <c r="O722" s="32"/>
    </row>
    <row r="723" customHeight="1" spans="1:15">
      <c r="A723" s="26">
        <f t="shared" si="71"/>
        <v>721</v>
      </c>
      <c r="B723" s="26" t="s">
        <v>780</v>
      </c>
      <c r="C723" s="26" t="s">
        <v>782</v>
      </c>
      <c r="D723" s="26" t="s">
        <v>20</v>
      </c>
      <c r="E723" s="26">
        <v>49</v>
      </c>
      <c r="F723" s="26" t="s">
        <v>36</v>
      </c>
      <c r="G723" s="26">
        <v>3480</v>
      </c>
      <c r="H723" s="26">
        <v>2151</v>
      </c>
      <c r="I723" s="26">
        <v>0</v>
      </c>
      <c r="J723" s="26">
        <f>G723+H723+I723</f>
        <v>5631</v>
      </c>
      <c r="K723" s="31">
        <v>35096</v>
      </c>
      <c r="L723" s="32">
        <v>12</v>
      </c>
      <c r="M723" s="33">
        <v>0.005</v>
      </c>
      <c r="N723" s="34">
        <f>J723*L723*M723</f>
        <v>337.86</v>
      </c>
      <c r="O723" s="32"/>
    </row>
    <row r="724" customHeight="1" spans="1:15">
      <c r="A724" s="26">
        <f t="shared" si="71"/>
        <v>722</v>
      </c>
      <c r="B724" s="26" t="s">
        <v>780</v>
      </c>
      <c r="C724" s="26" t="s">
        <v>783</v>
      </c>
      <c r="D724" s="26" t="s">
        <v>20</v>
      </c>
      <c r="E724" s="26">
        <v>33</v>
      </c>
      <c r="F724" s="26" t="s">
        <v>64</v>
      </c>
      <c r="G724" s="26">
        <v>1710</v>
      </c>
      <c r="H724" s="26">
        <v>767</v>
      </c>
      <c r="I724" s="26">
        <v>0</v>
      </c>
      <c r="J724" s="26">
        <f>G724+H724+I724</f>
        <v>2477</v>
      </c>
      <c r="K724" s="31">
        <v>39295</v>
      </c>
      <c r="L724" s="32">
        <v>12</v>
      </c>
      <c r="M724" s="33">
        <v>0.005</v>
      </c>
      <c r="N724" s="34">
        <f>J724*L724*M724</f>
        <v>148.62</v>
      </c>
      <c r="O724" s="32"/>
    </row>
    <row r="725" customHeight="1" spans="1:15">
      <c r="A725" s="26">
        <f t="shared" si="71"/>
        <v>723</v>
      </c>
      <c r="B725" s="26" t="s">
        <v>780</v>
      </c>
      <c r="C725" s="26" t="s">
        <v>784</v>
      </c>
      <c r="D725" s="26" t="s">
        <v>17</v>
      </c>
      <c r="E725" s="26">
        <v>30</v>
      </c>
      <c r="F725" s="26" t="s">
        <v>32</v>
      </c>
      <c r="G725" s="26">
        <v>1600</v>
      </c>
      <c r="H725" s="26">
        <v>657</v>
      </c>
      <c r="I725" s="26">
        <v>0</v>
      </c>
      <c r="J725" s="26">
        <f>G725+H725+I725</f>
        <v>2257</v>
      </c>
      <c r="K725" s="31">
        <v>41500</v>
      </c>
      <c r="L725" s="32">
        <v>12</v>
      </c>
      <c r="M725" s="33">
        <v>0.005</v>
      </c>
      <c r="N725" s="34">
        <f>J725*L725*M725</f>
        <v>135.42</v>
      </c>
      <c r="O725" s="32"/>
    </row>
  </sheetData>
  <autoFilter ref="A2:Y725">
    <extLst/>
  </autoFilter>
  <sortState ref="A3:O725">
    <sortCondition ref="B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opLeftCell="A19" workbookViewId="0">
      <selection activeCell="G11" sqref="G11"/>
    </sheetView>
  </sheetViews>
  <sheetFormatPr defaultColWidth="8.375" defaultRowHeight="13.5"/>
  <cols>
    <col min="1" max="1" width="4.375" style="1" customWidth="1"/>
    <col min="2" max="2" width="36.375" style="1" customWidth="1"/>
    <col min="3" max="7" width="8.375" style="1" customWidth="1"/>
    <col min="8" max="8" width="11.75" style="16" customWidth="1"/>
    <col min="9" max="10" width="8.375" style="1" customWidth="1"/>
    <col min="11" max="11" width="10.625" style="1" customWidth="1"/>
    <col min="12" max="16380" width="8.375" style="1" customWidth="1"/>
    <col min="16381" max="16384" width="8.375" style="1"/>
  </cols>
  <sheetData>
    <row r="1" ht="27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3" t="s">
        <v>785</v>
      </c>
      <c r="F1" s="3" t="s">
        <v>7</v>
      </c>
      <c r="G1" s="3" t="s">
        <v>9</v>
      </c>
      <c r="H1" s="4" t="s">
        <v>10</v>
      </c>
      <c r="I1" s="3" t="s">
        <v>11</v>
      </c>
      <c r="J1" s="5" t="s">
        <v>12</v>
      </c>
      <c r="K1" s="23" t="s">
        <v>13</v>
      </c>
      <c r="L1" s="19" t="s">
        <v>14</v>
      </c>
    </row>
    <row r="2" ht="17.5" customHeight="1" spans="1:12">
      <c r="A2" s="17">
        <v>1</v>
      </c>
      <c r="B2" s="18" t="s">
        <v>786</v>
      </c>
      <c r="C2" s="18" t="s">
        <v>787</v>
      </c>
      <c r="D2" s="19" t="s">
        <v>20</v>
      </c>
      <c r="E2" s="20">
        <v>2210</v>
      </c>
      <c r="F2" s="20">
        <v>825</v>
      </c>
      <c r="G2" s="17">
        <f>SUM(E2:F2)</f>
        <v>3035</v>
      </c>
      <c r="H2" s="21">
        <v>2016.09</v>
      </c>
      <c r="I2" s="17">
        <v>12</v>
      </c>
      <c r="J2" s="17"/>
      <c r="K2" s="17"/>
      <c r="L2" s="17"/>
    </row>
    <row r="3" ht="17.5" customHeight="1" spans="1:12">
      <c r="A3" s="17">
        <v>2</v>
      </c>
      <c r="B3" s="18" t="s">
        <v>788</v>
      </c>
      <c r="C3" s="18" t="s">
        <v>789</v>
      </c>
      <c r="D3" s="19" t="s">
        <v>17</v>
      </c>
      <c r="E3" s="20">
        <v>2210</v>
      </c>
      <c r="F3" s="20">
        <v>825</v>
      </c>
      <c r="G3" s="17">
        <f t="shared" ref="G3:G19" si="0">SUM(E3:F3)</f>
        <v>3035</v>
      </c>
      <c r="H3" s="21">
        <v>2017.9</v>
      </c>
      <c r="I3" s="17">
        <v>4</v>
      </c>
      <c r="J3" s="17"/>
      <c r="K3" s="17"/>
      <c r="L3" s="17"/>
    </row>
    <row r="4" ht="17.5" customHeight="1" spans="1:12">
      <c r="A4" s="17">
        <v>3</v>
      </c>
      <c r="B4" s="18" t="s">
        <v>240</v>
      </c>
      <c r="C4" s="18" t="s">
        <v>790</v>
      </c>
      <c r="D4" s="19" t="s">
        <v>20</v>
      </c>
      <c r="E4" s="20">
        <v>2210</v>
      </c>
      <c r="F4" s="20">
        <v>825</v>
      </c>
      <c r="G4" s="17">
        <f t="shared" si="0"/>
        <v>3035</v>
      </c>
      <c r="H4" s="21">
        <v>2017.9</v>
      </c>
      <c r="I4" s="17">
        <v>4</v>
      </c>
      <c r="J4" s="17"/>
      <c r="K4" s="17"/>
      <c r="L4" s="17"/>
    </row>
    <row r="5" ht="17.5" customHeight="1" spans="1:12">
      <c r="A5" s="17">
        <v>4</v>
      </c>
      <c r="B5" s="18" t="s">
        <v>791</v>
      </c>
      <c r="C5" s="18" t="s">
        <v>792</v>
      </c>
      <c r="D5" s="19" t="s">
        <v>20</v>
      </c>
      <c r="E5" s="20">
        <v>2210</v>
      </c>
      <c r="F5" s="20">
        <v>825</v>
      </c>
      <c r="G5" s="17">
        <f t="shared" si="0"/>
        <v>3035</v>
      </c>
      <c r="H5" s="21">
        <v>2017.9</v>
      </c>
      <c r="I5" s="17">
        <v>4</v>
      </c>
      <c r="J5" s="17"/>
      <c r="K5" s="17"/>
      <c r="L5" s="17"/>
    </row>
    <row r="6" ht="17.5" customHeight="1" spans="1:12">
      <c r="A6" s="17">
        <v>5</v>
      </c>
      <c r="B6" s="18" t="s">
        <v>793</v>
      </c>
      <c r="C6" s="18" t="s">
        <v>794</v>
      </c>
      <c r="D6" s="19" t="s">
        <v>17</v>
      </c>
      <c r="E6" s="20">
        <v>1005</v>
      </c>
      <c r="F6" s="20"/>
      <c r="G6" s="17">
        <f t="shared" si="0"/>
        <v>1005</v>
      </c>
      <c r="H6" s="21">
        <v>2016.09</v>
      </c>
      <c r="I6" s="17">
        <v>12</v>
      </c>
      <c r="J6" s="17"/>
      <c r="K6" s="17"/>
      <c r="L6" s="17"/>
    </row>
    <row r="7" ht="17.5" customHeight="1" spans="1:12">
      <c r="A7" s="17">
        <v>6</v>
      </c>
      <c r="B7" s="18" t="s">
        <v>786</v>
      </c>
      <c r="C7" s="18" t="s">
        <v>795</v>
      </c>
      <c r="D7" s="19" t="s">
        <v>17</v>
      </c>
      <c r="E7" s="20">
        <v>1005</v>
      </c>
      <c r="F7" s="20"/>
      <c r="G7" s="17">
        <f t="shared" si="0"/>
        <v>1005</v>
      </c>
      <c r="H7" s="21">
        <v>2017.8</v>
      </c>
      <c r="I7" s="17">
        <v>5</v>
      </c>
      <c r="J7" s="17"/>
      <c r="K7" s="17"/>
      <c r="L7" s="17"/>
    </row>
    <row r="8" ht="17.5" customHeight="1" spans="1:12">
      <c r="A8" s="17">
        <v>7</v>
      </c>
      <c r="B8" s="18" t="s">
        <v>368</v>
      </c>
      <c r="C8" s="18" t="s">
        <v>796</v>
      </c>
      <c r="D8" s="19" t="s">
        <v>20</v>
      </c>
      <c r="E8" s="20">
        <v>5200</v>
      </c>
      <c r="F8" s="20"/>
      <c r="G8" s="17">
        <f t="shared" si="0"/>
        <v>5200</v>
      </c>
      <c r="H8" s="21"/>
      <c r="I8" s="17">
        <v>12</v>
      </c>
      <c r="J8" s="17"/>
      <c r="K8" s="17"/>
      <c r="L8" s="17"/>
    </row>
    <row r="9" ht="17.5" customHeight="1" spans="1:12">
      <c r="A9" s="17">
        <v>8</v>
      </c>
      <c r="B9" s="18" t="s">
        <v>15</v>
      </c>
      <c r="C9" s="18" t="s">
        <v>797</v>
      </c>
      <c r="D9" s="19" t="s">
        <v>17</v>
      </c>
      <c r="E9" s="20">
        <v>1490</v>
      </c>
      <c r="F9" s="20">
        <v>657</v>
      </c>
      <c r="G9" s="17">
        <f t="shared" si="0"/>
        <v>2147</v>
      </c>
      <c r="H9" s="21">
        <v>2013.06</v>
      </c>
      <c r="I9" s="17">
        <v>12</v>
      </c>
      <c r="J9" s="17"/>
      <c r="K9" s="17"/>
      <c r="L9" s="17"/>
    </row>
    <row r="10" ht="17.5" customHeight="1" spans="1:12">
      <c r="A10" s="17">
        <v>9</v>
      </c>
      <c r="B10" s="18" t="s">
        <v>798</v>
      </c>
      <c r="C10" s="18" t="s">
        <v>799</v>
      </c>
      <c r="D10" s="19" t="s">
        <v>17</v>
      </c>
      <c r="E10" s="20">
        <v>1490</v>
      </c>
      <c r="F10" s="20">
        <v>1027</v>
      </c>
      <c r="G10" s="17">
        <f t="shared" si="0"/>
        <v>2517</v>
      </c>
      <c r="H10" s="22" t="s">
        <v>800</v>
      </c>
      <c r="I10" s="17">
        <v>1</v>
      </c>
      <c r="J10" s="17"/>
      <c r="K10" s="17"/>
      <c r="L10" s="17"/>
    </row>
    <row r="11" ht="17.5" customHeight="1" spans="1:12">
      <c r="A11" s="17">
        <v>10</v>
      </c>
      <c r="B11" s="18" t="s">
        <v>793</v>
      </c>
      <c r="C11" s="18" t="s">
        <v>801</v>
      </c>
      <c r="D11" s="19" t="s">
        <v>20</v>
      </c>
      <c r="E11" s="20">
        <v>2210</v>
      </c>
      <c r="F11" s="20">
        <v>1027</v>
      </c>
      <c r="G11" s="17">
        <f t="shared" si="0"/>
        <v>3237</v>
      </c>
      <c r="H11" s="21">
        <v>2017.03</v>
      </c>
      <c r="I11" s="17">
        <v>10</v>
      </c>
      <c r="J11" s="17"/>
      <c r="K11" s="17"/>
      <c r="L11" s="17"/>
    </row>
    <row r="12" ht="17.5" customHeight="1" spans="1:12">
      <c r="A12" s="17">
        <v>11</v>
      </c>
      <c r="B12" s="18" t="s">
        <v>15</v>
      </c>
      <c r="C12" s="18" t="s">
        <v>802</v>
      </c>
      <c r="D12" s="19" t="s">
        <v>17</v>
      </c>
      <c r="E12" s="20">
        <v>1960</v>
      </c>
      <c r="F12" s="20"/>
      <c r="G12" s="17">
        <f t="shared" si="0"/>
        <v>1960</v>
      </c>
      <c r="H12" s="21">
        <v>2017.06</v>
      </c>
      <c r="I12" s="17">
        <v>7</v>
      </c>
      <c r="J12" s="17"/>
      <c r="K12" s="17"/>
      <c r="L12" s="17"/>
    </row>
    <row r="13" ht="17.5" customHeight="1" spans="1:12">
      <c r="A13" s="17">
        <v>12</v>
      </c>
      <c r="B13" s="18" t="s">
        <v>793</v>
      </c>
      <c r="C13" s="18" t="s">
        <v>803</v>
      </c>
      <c r="D13" s="19" t="s">
        <v>20</v>
      </c>
      <c r="E13" s="20">
        <v>1960</v>
      </c>
      <c r="F13" s="20"/>
      <c r="G13" s="17">
        <f t="shared" si="0"/>
        <v>1960</v>
      </c>
      <c r="H13" s="21">
        <v>2017.09</v>
      </c>
      <c r="I13" s="17">
        <v>4</v>
      </c>
      <c r="J13" s="17"/>
      <c r="K13" s="17"/>
      <c r="L13" s="17"/>
    </row>
    <row r="14" ht="17.5" customHeight="1" spans="1:12">
      <c r="A14" s="17">
        <v>13</v>
      </c>
      <c r="B14" s="18" t="s">
        <v>804</v>
      </c>
      <c r="C14" s="18" t="s">
        <v>805</v>
      </c>
      <c r="D14" s="19" t="s">
        <v>17</v>
      </c>
      <c r="E14" s="20">
        <v>1960</v>
      </c>
      <c r="F14" s="20"/>
      <c r="G14" s="17">
        <f t="shared" si="0"/>
        <v>1960</v>
      </c>
      <c r="H14" s="22" t="s">
        <v>806</v>
      </c>
      <c r="I14" s="17">
        <v>1</v>
      </c>
      <c r="J14" s="17"/>
      <c r="K14" s="17"/>
      <c r="L14" s="17"/>
    </row>
    <row r="15" ht="17.5" customHeight="1" spans="1:12">
      <c r="A15" s="17">
        <v>14</v>
      </c>
      <c r="B15" s="18" t="s">
        <v>807</v>
      </c>
      <c r="C15" s="18" t="s">
        <v>808</v>
      </c>
      <c r="D15" s="19" t="s">
        <v>17</v>
      </c>
      <c r="E15" s="20">
        <v>1960</v>
      </c>
      <c r="F15" s="20"/>
      <c r="G15" s="17">
        <f t="shared" si="0"/>
        <v>1960</v>
      </c>
      <c r="H15" s="22" t="s">
        <v>806</v>
      </c>
      <c r="I15" s="17">
        <v>1</v>
      </c>
      <c r="J15" s="17"/>
      <c r="K15" s="17"/>
      <c r="L15" s="17"/>
    </row>
    <row r="16" ht="17.5" customHeight="1" spans="1:12">
      <c r="A16" s="17">
        <v>15</v>
      </c>
      <c r="B16" s="18" t="s">
        <v>809</v>
      </c>
      <c r="C16" s="18" t="s">
        <v>810</v>
      </c>
      <c r="D16" s="19" t="s">
        <v>20</v>
      </c>
      <c r="E16" s="20">
        <v>1566</v>
      </c>
      <c r="F16" s="20"/>
      <c r="G16" s="17">
        <f t="shared" si="0"/>
        <v>1566</v>
      </c>
      <c r="H16" s="22" t="s">
        <v>811</v>
      </c>
      <c r="I16" s="17">
        <v>12</v>
      </c>
      <c r="J16" s="17"/>
      <c r="K16" s="17"/>
      <c r="L16" s="17"/>
    </row>
    <row r="17" ht="17.5" customHeight="1" spans="1:12">
      <c r="A17" s="17">
        <v>16</v>
      </c>
      <c r="B17" s="18" t="s">
        <v>809</v>
      </c>
      <c r="C17" s="18" t="s">
        <v>812</v>
      </c>
      <c r="D17" s="19" t="s">
        <v>20</v>
      </c>
      <c r="E17" s="20">
        <v>1566</v>
      </c>
      <c r="F17" s="20"/>
      <c r="G17" s="17">
        <f t="shared" si="0"/>
        <v>1566</v>
      </c>
      <c r="H17" s="22" t="s">
        <v>813</v>
      </c>
      <c r="I17" s="17">
        <v>12</v>
      </c>
      <c r="J17" s="17"/>
      <c r="K17" s="17"/>
      <c r="L17" s="17"/>
    </row>
    <row r="18" ht="17.5" customHeight="1" spans="1:12">
      <c r="A18" s="17">
        <v>17</v>
      </c>
      <c r="B18" s="18" t="s">
        <v>809</v>
      </c>
      <c r="C18" s="18" t="s">
        <v>814</v>
      </c>
      <c r="D18" s="19" t="s">
        <v>20</v>
      </c>
      <c r="E18" s="20">
        <v>1566</v>
      </c>
      <c r="F18" s="20"/>
      <c r="G18" s="17">
        <f t="shared" si="0"/>
        <v>1566</v>
      </c>
      <c r="H18" s="22" t="s">
        <v>815</v>
      </c>
      <c r="I18" s="17">
        <v>12</v>
      </c>
      <c r="J18" s="17"/>
      <c r="K18" s="17"/>
      <c r="L18" s="17"/>
    </row>
    <row r="19" ht="17.5" customHeight="1" spans="1:12">
      <c r="A19" s="17">
        <v>18</v>
      </c>
      <c r="B19" s="18" t="s">
        <v>368</v>
      </c>
      <c r="C19" s="18" t="s">
        <v>158</v>
      </c>
      <c r="D19" s="19" t="s">
        <v>17</v>
      </c>
      <c r="E19" s="20">
        <v>1566</v>
      </c>
      <c r="F19" s="20"/>
      <c r="G19" s="17">
        <f t="shared" si="0"/>
        <v>1566</v>
      </c>
      <c r="H19" s="22" t="s">
        <v>816</v>
      </c>
      <c r="I19" s="17">
        <v>12</v>
      </c>
      <c r="J19" s="17"/>
      <c r="K19" s="17"/>
      <c r="L19" s="17"/>
    </row>
    <row r="20" ht="17.5" customHeight="1" spans="1:12">
      <c r="A20" s="17">
        <v>19</v>
      </c>
      <c r="B20" s="19" t="s">
        <v>262</v>
      </c>
      <c r="C20" s="18" t="s">
        <v>817</v>
      </c>
      <c r="D20" s="19" t="s">
        <v>17</v>
      </c>
      <c r="E20" s="17">
        <v>2210</v>
      </c>
      <c r="F20" s="17">
        <v>890</v>
      </c>
      <c r="G20" s="17">
        <f>SUM(E20:F20)</f>
        <v>3100</v>
      </c>
      <c r="H20" s="21">
        <v>2018.01</v>
      </c>
      <c r="I20" s="17"/>
      <c r="J20" s="17"/>
      <c r="K20" s="17"/>
      <c r="L20" s="17"/>
    </row>
    <row r="21" ht="17.5" customHeight="1" spans="1:12">
      <c r="A21" s="17">
        <v>20</v>
      </c>
      <c r="B21" s="19" t="s">
        <v>818</v>
      </c>
      <c r="C21" s="18" t="s">
        <v>819</v>
      </c>
      <c r="D21" s="19" t="s">
        <v>17</v>
      </c>
      <c r="E21" s="17">
        <v>1490</v>
      </c>
      <c r="F21" s="17">
        <v>559</v>
      </c>
      <c r="G21" s="17">
        <f>SUM(E21:F21)</f>
        <v>2049</v>
      </c>
      <c r="H21" s="22" t="s">
        <v>820</v>
      </c>
      <c r="I21" s="17"/>
      <c r="J21" s="17"/>
      <c r="K21" s="17"/>
      <c r="L21" s="17"/>
    </row>
    <row r="22" ht="17.5" customHeight="1" spans="1:12">
      <c r="A22" s="17">
        <v>21</v>
      </c>
      <c r="B22" s="19" t="s">
        <v>670</v>
      </c>
      <c r="C22" s="18" t="s">
        <v>821</v>
      </c>
      <c r="D22" s="19" t="s">
        <v>17</v>
      </c>
      <c r="E22" s="17">
        <v>1490</v>
      </c>
      <c r="F22" s="17">
        <v>559</v>
      </c>
      <c r="G22" s="17">
        <f>SUM(E22:F22)</f>
        <v>2049</v>
      </c>
      <c r="H22" s="22" t="s">
        <v>822</v>
      </c>
      <c r="I22" s="17"/>
      <c r="J22" s="17"/>
      <c r="K22" s="17"/>
      <c r="L22" s="17"/>
    </row>
    <row r="23" ht="17.5" customHeight="1" spans="1:12">
      <c r="A23" s="17">
        <v>22</v>
      </c>
      <c r="B23" s="19" t="s">
        <v>112</v>
      </c>
      <c r="C23" s="18" t="s">
        <v>823</v>
      </c>
      <c r="D23" s="19" t="s">
        <v>17</v>
      </c>
      <c r="E23" s="17">
        <v>1490</v>
      </c>
      <c r="F23" s="17">
        <v>513</v>
      </c>
      <c r="G23" s="17">
        <f>SUM(E23:F23)</f>
        <v>2003</v>
      </c>
      <c r="H23" s="22" t="s">
        <v>824</v>
      </c>
      <c r="I23" s="17"/>
      <c r="J23" s="17"/>
      <c r="K23" s="17"/>
      <c r="L23" s="17"/>
    </row>
    <row r="24" ht="17.5" customHeight="1" spans="1:12">
      <c r="A24" s="17">
        <v>23</v>
      </c>
      <c r="B24" s="19" t="s">
        <v>15</v>
      </c>
      <c r="C24" s="18" t="s">
        <v>825</v>
      </c>
      <c r="D24" s="19" t="s">
        <v>17</v>
      </c>
      <c r="E24" s="17">
        <v>1960</v>
      </c>
      <c r="F24" s="17"/>
      <c r="G24" s="17">
        <f>SUM(E24:F24)</f>
        <v>1960</v>
      </c>
      <c r="H24" s="22" t="s">
        <v>820</v>
      </c>
      <c r="I24" s="17"/>
      <c r="J24" s="17"/>
      <c r="K24" s="17"/>
      <c r="L24" s="17"/>
    </row>
    <row r="25" ht="17.5" customHeight="1" spans="1:12">
      <c r="A25" s="17">
        <v>24</v>
      </c>
      <c r="B25" s="19" t="s">
        <v>15</v>
      </c>
      <c r="C25" s="18" t="s">
        <v>826</v>
      </c>
      <c r="D25" s="19" t="s">
        <v>17</v>
      </c>
      <c r="E25" s="17">
        <v>1960</v>
      </c>
      <c r="F25" s="17"/>
      <c r="G25" s="17">
        <f>SUM(E25:F25)</f>
        <v>1960</v>
      </c>
      <c r="H25" s="22" t="s">
        <v>820</v>
      </c>
      <c r="I25" s="17"/>
      <c r="J25" s="17"/>
      <c r="K25" s="17"/>
      <c r="L25" s="17"/>
    </row>
    <row r="26" ht="17.5" customHeight="1" spans="1:12">
      <c r="A26" s="17">
        <v>25</v>
      </c>
      <c r="B26" s="19" t="s">
        <v>827</v>
      </c>
      <c r="C26" s="18" t="s">
        <v>828</v>
      </c>
      <c r="D26" s="19" t="s">
        <v>17</v>
      </c>
      <c r="E26" s="17">
        <v>1960</v>
      </c>
      <c r="F26" s="17"/>
      <c r="G26" s="17">
        <f t="shared" ref="G26:G38" si="1">SUM(E26:F26)</f>
        <v>1960</v>
      </c>
      <c r="H26" s="22" t="s">
        <v>820</v>
      </c>
      <c r="I26" s="17"/>
      <c r="J26" s="17"/>
      <c r="K26" s="17"/>
      <c r="L26" s="17"/>
    </row>
    <row r="27" ht="17.5" customHeight="1" spans="1:12">
      <c r="A27" s="17">
        <v>26</v>
      </c>
      <c r="B27" s="19" t="s">
        <v>791</v>
      </c>
      <c r="C27" s="18" t="s">
        <v>829</v>
      </c>
      <c r="D27" s="19" t="s">
        <v>17</v>
      </c>
      <c r="E27" s="17">
        <v>1490</v>
      </c>
      <c r="F27" s="17">
        <v>657</v>
      </c>
      <c r="G27" s="17">
        <f t="shared" si="1"/>
        <v>2147</v>
      </c>
      <c r="H27" s="22" t="s">
        <v>830</v>
      </c>
      <c r="I27" s="17"/>
      <c r="J27" s="17"/>
      <c r="K27" s="17"/>
      <c r="L27" s="17"/>
    </row>
    <row r="28" ht="17.5" customHeight="1" spans="1:12">
      <c r="A28" s="17">
        <v>27</v>
      </c>
      <c r="B28" s="19" t="s">
        <v>15</v>
      </c>
      <c r="C28" s="18" t="s">
        <v>831</v>
      </c>
      <c r="D28" s="19" t="s">
        <v>17</v>
      </c>
      <c r="E28" s="17">
        <v>1600</v>
      </c>
      <c r="F28" s="17">
        <v>709</v>
      </c>
      <c r="G28" s="17">
        <f t="shared" si="1"/>
        <v>2309</v>
      </c>
      <c r="H28" s="22" t="s">
        <v>820</v>
      </c>
      <c r="I28" s="17"/>
      <c r="J28" s="17"/>
      <c r="K28" s="17"/>
      <c r="L28" s="17"/>
    </row>
    <row r="29" ht="17.5" customHeight="1" spans="1:12">
      <c r="A29" s="17">
        <v>28</v>
      </c>
      <c r="B29" s="19" t="s">
        <v>798</v>
      </c>
      <c r="C29" s="18" t="s">
        <v>832</v>
      </c>
      <c r="D29" s="19" t="s">
        <v>17</v>
      </c>
      <c r="E29" s="17">
        <v>1960</v>
      </c>
      <c r="F29" s="17"/>
      <c r="G29" s="17">
        <f t="shared" si="1"/>
        <v>1960</v>
      </c>
      <c r="H29" s="22" t="s">
        <v>833</v>
      </c>
      <c r="I29" s="17"/>
      <c r="J29" s="17"/>
      <c r="K29" s="17"/>
      <c r="L29" s="17"/>
    </row>
    <row r="30" ht="17.5" customHeight="1" spans="1:12">
      <c r="A30" s="17">
        <v>29</v>
      </c>
      <c r="B30" s="19" t="s">
        <v>798</v>
      </c>
      <c r="C30" s="18" t="s">
        <v>834</v>
      </c>
      <c r="D30" s="19" t="s">
        <v>17</v>
      </c>
      <c r="E30" s="17">
        <v>1490</v>
      </c>
      <c r="F30" s="17">
        <v>605</v>
      </c>
      <c r="G30" s="17">
        <f t="shared" si="1"/>
        <v>2095</v>
      </c>
      <c r="H30" s="22" t="s">
        <v>820</v>
      </c>
      <c r="I30" s="17"/>
      <c r="J30" s="17"/>
      <c r="K30" s="17"/>
      <c r="L30" s="17"/>
    </row>
    <row r="31" ht="17.5" customHeight="1" spans="1:12">
      <c r="A31" s="17">
        <v>30</v>
      </c>
      <c r="B31" s="18" t="s">
        <v>793</v>
      </c>
      <c r="C31" s="18" t="s">
        <v>835</v>
      </c>
      <c r="D31" s="19" t="s">
        <v>17</v>
      </c>
      <c r="E31" s="17">
        <v>2210</v>
      </c>
      <c r="F31" s="17">
        <v>1099</v>
      </c>
      <c r="G31" s="17">
        <f t="shared" si="1"/>
        <v>3309</v>
      </c>
      <c r="H31" s="22" t="s">
        <v>836</v>
      </c>
      <c r="I31" s="17"/>
      <c r="J31" s="17"/>
      <c r="K31" s="17"/>
      <c r="L31" s="17"/>
    </row>
    <row r="32" ht="17.5" customHeight="1" spans="1:12">
      <c r="A32" s="17">
        <v>31</v>
      </c>
      <c r="B32" s="19" t="s">
        <v>837</v>
      </c>
      <c r="C32" s="18" t="s">
        <v>838</v>
      </c>
      <c r="D32" s="19" t="s">
        <v>17</v>
      </c>
      <c r="E32" s="17">
        <v>1960</v>
      </c>
      <c r="F32" s="17"/>
      <c r="G32" s="17">
        <f t="shared" si="1"/>
        <v>1960</v>
      </c>
      <c r="H32" s="22" t="s">
        <v>836</v>
      </c>
      <c r="I32" s="17"/>
      <c r="J32" s="17"/>
      <c r="K32" s="17"/>
      <c r="L32" s="17"/>
    </row>
    <row r="33" ht="17.5" customHeight="1" spans="1:12">
      <c r="A33" s="17">
        <v>32</v>
      </c>
      <c r="B33" s="19" t="s">
        <v>112</v>
      </c>
      <c r="C33" s="18" t="s">
        <v>839</v>
      </c>
      <c r="D33" s="19" t="s">
        <v>17</v>
      </c>
      <c r="E33" s="17">
        <v>2210</v>
      </c>
      <c r="F33" s="17">
        <v>1027</v>
      </c>
      <c r="G33" s="17">
        <f t="shared" si="1"/>
        <v>3237</v>
      </c>
      <c r="H33" s="22" t="s">
        <v>836</v>
      </c>
      <c r="I33" s="17"/>
      <c r="J33" s="17"/>
      <c r="K33" s="17"/>
      <c r="L33" s="17"/>
    </row>
    <row r="34" ht="17.5" customHeight="1" spans="1:12">
      <c r="A34" s="17">
        <v>33</v>
      </c>
      <c r="B34" s="19" t="s">
        <v>840</v>
      </c>
      <c r="C34" s="18" t="s">
        <v>841</v>
      </c>
      <c r="D34" s="19" t="s">
        <v>17</v>
      </c>
      <c r="E34" s="17">
        <v>1600</v>
      </c>
      <c r="F34" s="17">
        <v>657</v>
      </c>
      <c r="G34" s="17">
        <f t="shared" si="1"/>
        <v>2257</v>
      </c>
      <c r="H34" s="22" t="s">
        <v>842</v>
      </c>
      <c r="I34" s="17"/>
      <c r="J34" s="17"/>
      <c r="K34" s="17"/>
      <c r="L34" s="17"/>
    </row>
    <row r="35" ht="17.5" customHeight="1" spans="1:12">
      <c r="A35" s="17">
        <v>34</v>
      </c>
      <c r="B35" s="19" t="s">
        <v>15</v>
      </c>
      <c r="C35" s="19" t="s">
        <v>843</v>
      </c>
      <c r="D35" s="19" t="s">
        <v>17</v>
      </c>
      <c r="E35" s="17">
        <v>1490</v>
      </c>
      <c r="F35" s="17">
        <v>559</v>
      </c>
      <c r="G35" s="17">
        <f t="shared" si="1"/>
        <v>2049</v>
      </c>
      <c r="H35" s="22" t="s">
        <v>844</v>
      </c>
      <c r="I35" s="17"/>
      <c r="J35" s="17"/>
      <c r="K35" s="17"/>
      <c r="L35" s="17"/>
    </row>
    <row r="36" ht="17.5" customHeight="1" spans="1:12">
      <c r="A36" s="17">
        <v>35</v>
      </c>
      <c r="B36" s="18" t="s">
        <v>793</v>
      </c>
      <c r="C36" s="19" t="s">
        <v>845</v>
      </c>
      <c r="D36" s="19" t="s">
        <v>17</v>
      </c>
      <c r="E36" s="17">
        <v>2210</v>
      </c>
      <c r="F36" s="17">
        <v>1027</v>
      </c>
      <c r="G36" s="17">
        <f t="shared" si="1"/>
        <v>3237</v>
      </c>
      <c r="H36" s="22" t="s">
        <v>846</v>
      </c>
      <c r="I36" s="17"/>
      <c r="J36" s="17"/>
      <c r="K36" s="17"/>
      <c r="L36" s="17"/>
    </row>
    <row r="37" ht="17.5" customHeight="1" spans="1:12">
      <c r="A37" s="17">
        <v>36</v>
      </c>
      <c r="B37" s="19" t="s">
        <v>788</v>
      </c>
      <c r="C37" s="19" t="s">
        <v>847</v>
      </c>
      <c r="D37" s="19" t="s">
        <v>17</v>
      </c>
      <c r="E37" s="17">
        <v>2210</v>
      </c>
      <c r="F37" s="17">
        <v>825</v>
      </c>
      <c r="G37" s="17">
        <f t="shared" si="1"/>
        <v>3035</v>
      </c>
      <c r="H37" s="22" t="s">
        <v>848</v>
      </c>
      <c r="I37" s="17"/>
      <c r="J37" s="17"/>
      <c r="K37" s="17"/>
      <c r="L37" s="17"/>
    </row>
    <row r="38" ht="17.5" customHeight="1" spans="1:12">
      <c r="A38" s="17">
        <v>37</v>
      </c>
      <c r="B38" s="19" t="s">
        <v>79</v>
      </c>
      <c r="C38" s="19" t="s">
        <v>849</v>
      </c>
      <c r="D38" s="19" t="s">
        <v>17</v>
      </c>
      <c r="E38" s="17">
        <v>1490</v>
      </c>
      <c r="F38" s="17">
        <v>1171</v>
      </c>
      <c r="G38" s="17">
        <f t="shared" si="1"/>
        <v>2661</v>
      </c>
      <c r="H38" s="22" t="s">
        <v>850</v>
      </c>
      <c r="I38" s="17"/>
      <c r="J38" s="17"/>
      <c r="K38" s="17"/>
      <c r="L38" s="17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D7" sqref="D7"/>
    </sheetView>
  </sheetViews>
  <sheetFormatPr defaultColWidth="9" defaultRowHeight="13.5"/>
  <cols>
    <col min="1" max="1" width="6.125" style="1" customWidth="1"/>
    <col min="2" max="2" width="27.375" style="1" customWidth="1"/>
    <col min="3" max="4" width="9" style="1"/>
    <col min="5" max="5" width="11" style="1" customWidth="1"/>
    <col min="6" max="16384" width="9" style="1"/>
  </cols>
  <sheetData>
    <row r="1" ht="32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3" t="s">
        <v>851</v>
      </c>
      <c r="F1" s="4" t="s">
        <v>10</v>
      </c>
      <c r="G1" s="3" t="s">
        <v>11</v>
      </c>
      <c r="H1" s="5" t="s">
        <v>12</v>
      </c>
      <c r="I1" s="14" t="s">
        <v>13</v>
      </c>
      <c r="J1" s="15" t="s">
        <v>14</v>
      </c>
    </row>
    <row r="2" ht="17.25" customHeight="1" spans="1:10">
      <c r="A2" s="6">
        <v>1</v>
      </c>
      <c r="B2" s="6" t="s">
        <v>368</v>
      </c>
      <c r="C2" s="7" t="s">
        <v>852</v>
      </c>
      <c r="D2" s="8" t="s">
        <v>17</v>
      </c>
      <c r="E2" s="9" t="s">
        <v>853</v>
      </c>
      <c r="F2" s="10" t="s">
        <v>854</v>
      </c>
      <c r="G2" s="11">
        <v>10</v>
      </c>
      <c r="H2" s="11"/>
      <c r="I2" s="11"/>
      <c r="J2" s="11"/>
    </row>
    <row r="3" ht="17.25" customHeight="1" spans="1:10">
      <c r="A3" s="6">
        <v>2</v>
      </c>
      <c r="B3" s="6" t="s">
        <v>368</v>
      </c>
      <c r="C3" s="7" t="s">
        <v>855</v>
      </c>
      <c r="D3" s="8" t="s">
        <v>17</v>
      </c>
      <c r="E3" s="9" t="s">
        <v>853</v>
      </c>
      <c r="F3" s="10" t="s">
        <v>854</v>
      </c>
      <c r="G3" s="11">
        <v>10</v>
      </c>
      <c r="H3" s="11"/>
      <c r="I3" s="11"/>
      <c r="J3" s="11"/>
    </row>
    <row r="4" ht="17.25" customHeight="1" spans="1:10">
      <c r="A4" s="6">
        <v>3</v>
      </c>
      <c r="B4" s="6" t="s">
        <v>856</v>
      </c>
      <c r="C4" s="7" t="s">
        <v>857</v>
      </c>
      <c r="D4" s="8" t="s">
        <v>17</v>
      </c>
      <c r="E4" s="9" t="s">
        <v>858</v>
      </c>
      <c r="F4" s="10" t="s">
        <v>854</v>
      </c>
      <c r="G4" s="11">
        <v>10</v>
      </c>
      <c r="H4" s="11"/>
      <c r="I4" s="11"/>
      <c r="J4" s="11"/>
    </row>
    <row r="5" ht="17.25" customHeight="1" spans="1:10">
      <c r="A5" s="6">
        <v>4</v>
      </c>
      <c r="B5" s="6" t="s">
        <v>368</v>
      </c>
      <c r="C5" s="7" t="s">
        <v>859</v>
      </c>
      <c r="D5" s="8" t="s">
        <v>17</v>
      </c>
      <c r="E5" s="9" t="s">
        <v>853</v>
      </c>
      <c r="F5" s="10" t="s">
        <v>854</v>
      </c>
      <c r="G5" s="11">
        <v>10</v>
      </c>
      <c r="H5" s="11"/>
      <c r="I5" s="11"/>
      <c r="J5" s="11"/>
    </row>
    <row r="6" ht="17.25" customHeight="1" spans="1:10">
      <c r="A6" s="6">
        <v>5</v>
      </c>
      <c r="B6" s="6" t="s">
        <v>368</v>
      </c>
      <c r="C6" s="7" t="s">
        <v>860</v>
      </c>
      <c r="D6" s="8" t="s">
        <v>17</v>
      </c>
      <c r="E6" s="9" t="s">
        <v>853</v>
      </c>
      <c r="F6" s="10" t="s">
        <v>854</v>
      </c>
      <c r="G6" s="11">
        <v>10</v>
      </c>
      <c r="H6" s="11"/>
      <c r="I6" s="11"/>
      <c r="J6" s="11"/>
    </row>
    <row r="7" ht="17.25" customHeight="1" spans="1:10">
      <c r="A7" s="6">
        <v>6</v>
      </c>
      <c r="B7" s="6" t="s">
        <v>861</v>
      </c>
      <c r="C7" s="7" t="s">
        <v>862</v>
      </c>
      <c r="D7" s="8" t="s">
        <v>17</v>
      </c>
      <c r="E7" s="9" t="s">
        <v>858</v>
      </c>
      <c r="F7" s="10" t="s">
        <v>863</v>
      </c>
      <c r="G7" s="11">
        <v>4</v>
      </c>
      <c r="H7" s="11"/>
      <c r="I7" s="11"/>
      <c r="J7" s="11"/>
    </row>
    <row r="8" ht="17.25" customHeight="1" spans="1:10">
      <c r="A8" s="6">
        <v>7</v>
      </c>
      <c r="B8" s="12" t="s">
        <v>864</v>
      </c>
      <c r="C8" s="7" t="s">
        <v>865</v>
      </c>
      <c r="D8" s="6" t="s">
        <v>20</v>
      </c>
      <c r="E8" s="9" t="s">
        <v>858</v>
      </c>
      <c r="F8" s="10" t="s">
        <v>863</v>
      </c>
      <c r="G8" s="11">
        <v>4</v>
      </c>
      <c r="H8" s="11"/>
      <c r="I8" s="11"/>
      <c r="J8" s="11"/>
    </row>
    <row r="9" ht="17.25" customHeight="1" spans="1:10">
      <c r="A9" s="6">
        <v>8</v>
      </c>
      <c r="B9" s="12" t="s">
        <v>798</v>
      </c>
      <c r="C9" s="7" t="s">
        <v>866</v>
      </c>
      <c r="D9" s="8" t="s">
        <v>17</v>
      </c>
      <c r="E9" s="9" t="s">
        <v>867</v>
      </c>
      <c r="F9" s="10" t="s">
        <v>868</v>
      </c>
      <c r="G9" s="11">
        <v>1</v>
      </c>
      <c r="H9" s="11"/>
      <c r="I9" s="11"/>
      <c r="J9" s="11"/>
    </row>
    <row r="10" ht="17.25" customHeight="1" spans="1:10">
      <c r="A10" s="6">
        <v>9</v>
      </c>
      <c r="B10" s="12" t="s">
        <v>869</v>
      </c>
      <c r="C10" s="13" t="s">
        <v>870</v>
      </c>
      <c r="D10" s="8" t="s">
        <v>17</v>
      </c>
      <c r="E10" s="9" t="s">
        <v>858</v>
      </c>
      <c r="F10" s="11">
        <v>2018.3</v>
      </c>
      <c r="G10" s="11"/>
      <c r="H10" s="11"/>
      <c r="I10" s="11"/>
      <c r="J10" s="11"/>
    </row>
    <row r="11" ht="17.25" customHeight="1" spans="1:10">
      <c r="A11" s="6">
        <v>10</v>
      </c>
      <c r="B11" s="12" t="s">
        <v>871</v>
      </c>
      <c r="C11" s="13" t="s">
        <v>872</v>
      </c>
      <c r="D11" s="8" t="s">
        <v>17</v>
      </c>
      <c r="E11" s="9" t="s">
        <v>858</v>
      </c>
      <c r="F11" s="11">
        <v>2018.3</v>
      </c>
      <c r="G11" s="11"/>
      <c r="H11" s="11"/>
      <c r="I11" s="11"/>
      <c r="J11" s="11"/>
    </row>
    <row r="12" ht="17.25" customHeight="1" spans="1:10">
      <c r="A12" s="6">
        <v>11</v>
      </c>
      <c r="B12" s="12" t="s">
        <v>864</v>
      </c>
      <c r="C12" s="13" t="s">
        <v>873</v>
      </c>
      <c r="D12" s="8" t="s">
        <v>17</v>
      </c>
      <c r="E12" s="9" t="s">
        <v>858</v>
      </c>
      <c r="F12" s="11">
        <v>2018.3</v>
      </c>
      <c r="G12" s="11"/>
      <c r="H12" s="11"/>
      <c r="I12" s="11"/>
      <c r="J12" s="1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在编人员</vt:lpstr>
      <vt:lpstr>合同制人员</vt:lpstr>
      <vt:lpstr>派遣人员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红红913</cp:lastModifiedBy>
  <dcterms:created xsi:type="dcterms:W3CDTF">2018-05-22T01:06:27Z</dcterms:created>
  <dcterms:modified xsi:type="dcterms:W3CDTF">2018-05-22T07:29:56Z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